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g000035\Desktop\Official Site data\home\information\files\"/>
    </mc:Choice>
  </mc:AlternateContent>
  <xr:revisionPtr revIDLastSave="0" documentId="8_{483E5C85-048C-4394-AF7C-1D7B5AB02CD9}" xr6:coauthVersionLast="47" xr6:coauthVersionMax="47" xr10:uidLastSave="{00000000-0000-0000-0000-000000000000}"/>
  <bookViews>
    <workbookView xWindow="4395" yWindow="450" windowWidth="21915" windowHeight="14715" xr2:uid="{824BD225-934F-4372-B478-78FCDE5187FA}"/>
  </bookViews>
  <sheets>
    <sheet name="251101請求書式" sheetId="3" r:id="rId1"/>
    <sheet name="251101入力例" sheetId="6" r:id="rId2"/>
  </sheets>
  <definedNames>
    <definedName name="_xlnm.Print_Area" localSheetId="0">'251101請求書式'!$A$1:$AN$52</definedName>
    <definedName name="_xlnm.Print_Area" localSheetId="1">'251101入力例'!$E$5:$AT$55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20" i="6" l="1"/>
  <c r="J7" i="3"/>
  <c r="E7" i="3"/>
  <c r="AH2" i="3" l="1"/>
  <c r="Y175" i="3"/>
  <c r="Y150" i="3"/>
  <c r="Y125" i="3"/>
  <c r="Y100" i="3"/>
  <c r="Y75" i="3"/>
  <c r="Y275" i="3"/>
  <c r="Y250" i="3"/>
  <c r="Y225" i="3"/>
  <c r="Y200" i="3"/>
  <c r="B31" i="3"/>
  <c r="Y274" i="3" l="1"/>
  <c r="Y273" i="3"/>
  <c r="Y272" i="3"/>
  <c r="Y271" i="3"/>
  <c r="Y270" i="3"/>
  <c r="Y269" i="3"/>
  <c r="Y268" i="3"/>
  <c r="Y267" i="3"/>
  <c r="Y266" i="3"/>
  <c r="Y265" i="3"/>
  <c r="Y264" i="3"/>
  <c r="Y263" i="3"/>
  <c r="Y262" i="3"/>
  <c r="Y261" i="3"/>
  <c r="Y260" i="3"/>
  <c r="Y259" i="3"/>
  <c r="Y258" i="3"/>
  <c r="A255" i="3"/>
  <c r="Y249" i="3"/>
  <c r="Y248" i="3"/>
  <c r="Y247" i="3"/>
  <c r="Y246" i="3"/>
  <c r="Y245" i="3"/>
  <c r="Y244" i="3"/>
  <c r="Y243" i="3"/>
  <c r="Y242" i="3"/>
  <c r="Y241" i="3"/>
  <c r="Y240" i="3"/>
  <c r="Y239" i="3"/>
  <c r="Y238" i="3"/>
  <c r="Y237" i="3"/>
  <c r="Y236" i="3"/>
  <c r="Y235" i="3"/>
  <c r="Y234" i="3"/>
  <c r="Y233" i="3"/>
  <c r="A230" i="3"/>
  <c r="Y224" i="3"/>
  <c r="Y223" i="3"/>
  <c r="Y222" i="3"/>
  <c r="Y221" i="3"/>
  <c r="Y220" i="3"/>
  <c r="Y219" i="3"/>
  <c r="Y218" i="3"/>
  <c r="Y217" i="3"/>
  <c r="Y216" i="3"/>
  <c r="Y215" i="3"/>
  <c r="Y214" i="3"/>
  <c r="Y213" i="3"/>
  <c r="Y212" i="3"/>
  <c r="Y211" i="3"/>
  <c r="Y210" i="3"/>
  <c r="Y209" i="3"/>
  <c r="Y208" i="3"/>
  <c r="A205" i="3"/>
  <c r="Y199" i="3"/>
  <c r="Y198" i="3"/>
  <c r="Y197" i="3"/>
  <c r="Y196" i="3"/>
  <c r="Y195" i="3"/>
  <c r="Y194" i="3"/>
  <c r="Y193" i="3"/>
  <c r="Y192" i="3"/>
  <c r="Y191" i="3"/>
  <c r="Y190" i="3"/>
  <c r="Y189" i="3"/>
  <c r="Y188" i="3"/>
  <c r="Y187" i="3"/>
  <c r="Y186" i="3"/>
  <c r="Y185" i="3"/>
  <c r="Y184" i="3"/>
  <c r="Y183" i="3"/>
  <c r="A180" i="3"/>
  <c r="Y174" i="3"/>
  <c r="Y173" i="3"/>
  <c r="Y172" i="3"/>
  <c r="Y171" i="3"/>
  <c r="Y170" i="3"/>
  <c r="Y169" i="3"/>
  <c r="Y168" i="3"/>
  <c r="Y167" i="3"/>
  <c r="Y166" i="3"/>
  <c r="Y165" i="3"/>
  <c r="Y164" i="3"/>
  <c r="Y163" i="3"/>
  <c r="Y162" i="3"/>
  <c r="Y161" i="3"/>
  <c r="Y160" i="3"/>
  <c r="Y159" i="3"/>
  <c r="Y158" i="3"/>
  <c r="A155" i="3"/>
  <c r="Y149" i="3"/>
  <c r="Y148" i="3"/>
  <c r="Y147" i="3"/>
  <c r="Y146" i="3"/>
  <c r="Y145" i="3"/>
  <c r="Y144" i="3"/>
  <c r="Y143" i="3"/>
  <c r="Y142" i="3"/>
  <c r="Y141" i="3"/>
  <c r="Y140" i="3"/>
  <c r="Y139" i="3"/>
  <c r="Y138" i="3"/>
  <c r="Y137" i="3"/>
  <c r="Y136" i="3"/>
  <c r="Y135" i="3"/>
  <c r="Y134" i="3"/>
  <c r="Y133" i="3"/>
  <c r="A130" i="3"/>
  <c r="Y124" i="3"/>
  <c r="Y123" i="3"/>
  <c r="Y122" i="3"/>
  <c r="Y121" i="3"/>
  <c r="Y120" i="3"/>
  <c r="Y119" i="3"/>
  <c r="Y118" i="3"/>
  <c r="Y117" i="3"/>
  <c r="Y116" i="3"/>
  <c r="Y115" i="3"/>
  <c r="Y114" i="3"/>
  <c r="Y113" i="3"/>
  <c r="Y112" i="3"/>
  <c r="Y111" i="3"/>
  <c r="Y110" i="3"/>
  <c r="Y109" i="3"/>
  <c r="Y108" i="3"/>
  <c r="A105" i="3"/>
  <c r="A80" i="3"/>
  <c r="Y99" i="3"/>
  <c r="Y98" i="3"/>
  <c r="Y97" i="3"/>
  <c r="Y96" i="3"/>
  <c r="Y95" i="3"/>
  <c r="Y94" i="3"/>
  <c r="Y93" i="3"/>
  <c r="Y92" i="3"/>
  <c r="Y91" i="3"/>
  <c r="Y90" i="3"/>
  <c r="Y89" i="3"/>
  <c r="Y88" i="3"/>
  <c r="Y87" i="3"/>
  <c r="Y86" i="3"/>
  <c r="Y85" i="3"/>
  <c r="Y84" i="3"/>
  <c r="Y83" i="3"/>
  <c r="Y70" i="3"/>
  <c r="Y71" i="3"/>
  <c r="Y72" i="3"/>
  <c r="Y73" i="3"/>
  <c r="Y74" i="3"/>
  <c r="Y69" i="3"/>
  <c r="Y68" i="3"/>
  <c r="Y67" i="3"/>
  <c r="Y66" i="3"/>
  <c r="Y65" i="3"/>
  <c r="Y64" i="3"/>
  <c r="Y63" i="3"/>
  <c r="Y62" i="3"/>
  <c r="Y61" i="3"/>
  <c r="Y60" i="3"/>
  <c r="Y59" i="3"/>
  <c r="Y58" i="3"/>
  <c r="A55" i="3"/>
  <c r="AC42" i="6"/>
  <c r="AC62" i="6"/>
  <c r="I14" i="6"/>
  <c r="I13" i="6"/>
  <c r="I12" i="6"/>
  <c r="I11" i="6"/>
  <c r="AC278" i="6" l="1"/>
  <c r="AC277" i="6"/>
  <c r="AC276" i="6"/>
  <c r="AC275" i="6"/>
  <c r="AC274" i="6"/>
  <c r="AC273" i="6"/>
  <c r="AC272" i="6"/>
  <c r="AC271" i="6"/>
  <c r="AC270" i="6"/>
  <c r="AC269" i="6"/>
  <c r="AC268" i="6"/>
  <c r="AC267" i="6"/>
  <c r="AC266" i="6"/>
  <c r="AC265" i="6"/>
  <c r="AC264" i="6"/>
  <c r="AC263" i="6"/>
  <c r="AC262" i="6"/>
  <c r="AC253" i="6"/>
  <c r="AC252" i="6"/>
  <c r="AC251" i="6"/>
  <c r="AC250" i="6"/>
  <c r="AC249" i="6"/>
  <c r="AC248" i="6"/>
  <c r="AC247" i="6"/>
  <c r="AC246" i="6"/>
  <c r="AC245" i="6"/>
  <c r="AC244" i="6"/>
  <c r="AC243" i="6"/>
  <c r="AC242" i="6"/>
  <c r="AC241" i="6"/>
  <c r="AC240" i="6"/>
  <c r="AC239" i="6"/>
  <c r="AC238" i="6"/>
  <c r="AC237" i="6"/>
  <c r="AC228" i="6"/>
  <c r="AC227" i="6"/>
  <c r="AC226" i="6"/>
  <c r="AC225" i="6"/>
  <c r="AC224" i="6"/>
  <c r="AC223" i="6"/>
  <c r="AC222" i="6"/>
  <c r="AC221" i="6"/>
  <c r="AC220" i="6"/>
  <c r="AC219" i="6"/>
  <c r="AC218" i="6"/>
  <c r="AC217" i="6"/>
  <c r="AC216" i="6"/>
  <c r="AC215" i="6"/>
  <c r="AC214" i="6"/>
  <c r="AC213" i="6"/>
  <c r="AC212" i="6"/>
  <c r="AC203" i="6"/>
  <c r="AC202" i="6"/>
  <c r="AC201" i="6"/>
  <c r="AC200" i="6"/>
  <c r="AC199" i="6"/>
  <c r="AC198" i="6"/>
  <c r="AC197" i="6"/>
  <c r="AC196" i="6"/>
  <c r="AC195" i="6"/>
  <c r="AC194" i="6"/>
  <c r="AC193" i="6"/>
  <c r="AC192" i="6"/>
  <c r="AC191" i="6"/>
  <c r="AC190" i="6"/>
  <c r="AC189" i="6"/>
  <c r="AC188" i="6"/>
  <c r="AC187" i="6"/>
  <c r="AC178" i="6"/>
  <c r="AC177" i="6"/>
  <c r="AC176" i="6"/>
  <c r="AC175" i="6"/>
  <c r="AC174" i="6"/>
  <c r="AC173" i="6"/>
  <c r="AC172" i="6"/>
  <c r="AC171" i="6"/>
  <c r="AC170" i="6"/>
  <c r="AC169" i="6"/>
  <c r="AC168" i="6"/>
  <c r="AC167" i="6"/>
  <c r="AC166" i="6"/>
  <c r="AC165" i="6"/>
  <c r="AC164" i="6"/>
  <c r="AC163" i="6"/>
  <c r="AC162" i="6"/>
  <c r="AC153" i="6"/>
  <c r="AC152" i="6"/>
  <c r="AC151" i="6"/>
  <c r="AC150" i="6"/>
  <c r="AC149" i="6"/>
  <c r="AC148" i="6"/>
  <c r="AC147" i="6"/>
  <c r="AC146" i="6"/>
  <c r="AC145" i="6"/>
  <c r="AC144" i="6"/>
  <c r="AC143" i="6"/>
  <c r="AC142" i="6"/>
  <c r="AC141" i="6"/>
  <c r="AC140" i="6"/>
  <c r="AC139" i="6"/>
  <c r="AC138" i="6"/>
  <c r="AC137" i="6"/>
  <c r="AC128" i="6"/>
  <c r="AC127" i="6"/>
  <c r="AC126" i="6"/>
  <c r="AC125" i="6"/>
  <c r="AC124" i="6"/>
  <c r="AC123" i="6"/>
  <c r="AC122" i="6"/>
  <c r="AC121" i="6"/>
  <c r="AC120" i="6"/>
  <c r="AC119" i="6"/>
  <c r="AC118" i="6"/>
  <c r="AC117" i="6"/>
  <c r="AC116" i="6"/>
  <c r="AC115" i="6"/>
  <c r="AC114" i="6"/>
  <c r="AC113" i="6"/>
  <c r="AC112" i="6"/>
  <c r="AC87" i="6"/>
  <c r="AC103" i="6"/>
  <c r="AC102" i="6"/>
  <c r="AC101" i="6"/>
  <c r="AC100" i="6"/>
  <c r="AC99" i="6"/>
  <c r="AC98" i="6"/>
  <c r="AC97" i="6"/>
  <c r="AC96" i="6"/>
  <c r="AC95" i="6"/>
  <c r="AC94" i="6"/>
  <c r="AC93" i="6"/>
  <c r="AC92" i="6"/>
  <c r="AC91" i="6"/>
  <c r="AC90" i="6"/>
  <c r="AC89" i="6"/>
  <c r="AC88" i="6"/>
  <c r="AC78" i="6" l="1"/>
  <c r="AC77" i="6"/>
  <c r="AC76" i="6"/>
  <c r="AC75" i="6"/>
  <c r="AC74" i="6"/>
  <c r="AC73" i="6"/>
  <c r="AC72" i="6"/>
  <c r="AC71" i="6"/>
  <c r="AC70" i="6"/>
  <c r="AC69" i="6"/>
  <c r="AC68" i="6"/>
  <c r="AC67" i="6"/>
  <c r="AC66" i="6"/>
  <c r="AC65" i="6"/>
  <c r="AC64" i="6"/>
  <c r="AC63" i="6"/>
  <c r="E59" i="6"/>
  <c r="E84" i="6" s="1"/>
  <c r="E109" i="6" s="1"/>
  <c r="E134" i="6" s="1"/>
  <c r="E159" i="6" s="1"/>
  <c r="E184" i="6" s="1"/>
  <c r="E209" i="6" s="1"/>
  <c r="E234" i="6" s="1"/>
  <c r="E259" i="6" s="1"/>
  <c r="AC54" i="6"/>
  <c r="AC53" i="6"/>
  <c r="AC52" i="6"/>
  <c r="AC51" i="6"/>
  <c r="AC50" i="6"/>
  <c r="AC49" i="6"/>
  <c r="AC48" i="6"/>
  <c r="AC47" i="6"/>
  <c r="AC46" i="6"/>
  <c r="AC45" i="6"/>
  <c r="AC44" i="6"/>
  <c r="AC43" i="6"/>
  <c r="AC41" i="6"/>
  <c r="AG38" i="6"/>
  <c r="AG37" i="6"/>
  <c r="AG36" i="6"/>
  <c r="F34" i="6"/>
  <c r="R14" i="6"/>
  <c r="AL34" i="6"/>
  <c r="Y50" i="3"/>
  <c r="Y49" i="3"/>
  <c r="Y48" i="3"/>
  <c r="Y47" i="3"/>
  <c r="Y46" i="3"/>
  <c r="Y45" i="3"/>
  <c r="Y44" i="3"/>
  <c r="Y43" i="3"/>
  <c r="Y42" i="3"/>
  <c r="Y41" i="3"/>
  <c r="Y40" i="3"/>
  <c r="Y39" i="3"/>
  <c r="Y38" i="3"/>
  <c r="Y37" i="3"/>
  <c r="AA34" i="3"/>
  <c r="AA33" i="3"/>
  <c r="AA32" i="3"/>
  <c r="Y51" i="3" l="1"/>
  <c r="F34" i="3" s="1"/>
  <c r="AC129" i="6"/>
  <c r="AC229" i="6"/>
  <c r="AC79" i="6"/>
  <c r="AC254" i="6"/>
  <c r="AC179" i="6"/>
  <c r="AC204" i="6"/>
  <c r="AC104" i="6"/>
  <c r="AC154" i="6"/>
  <c r="AC279" i="6"/>
  <c r="AC55" i="6"/>
  <c r="AO8" i="6"/>
  <c r="I15" i="6"/>
  <c r="N11" i="6"/>
  <c r="R11" i="6" s="1"/>
  <c r="N12" i="6"/>
  <c r="R12" i="6" s="1"/>
  <c r="N13" i="6"/>
  <c r="R13" i="6" s="1"/>
  <c r="E10" i="3"/>
  <c r="N10" i="3" s="1"/>
  <c r="E9" i="3"/>
  <c r="E8" i="3"/>
  <c r="J38" i="6" l="1"/>
  <c r="R15" i="6"/>
  <c r="N15" i="6"/>
  <c r="N7" i="3"/>
  <c r="E11" i="3"/>
  <c r="J8" i="3"/>
  <c r="J9" i="3"/>
  <c r="N9" i="3" s="1"/>
  <c r="J11" i="3" l="1"/>
  <c r="N8" i="3"/>
  <c r="N11" i="3" s="1"/>
  <c r="AF30" i="3" l="1"/>
  <c r="AH4" i="3"/>
  <c r="AO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渡 貴弘</author>
  </authors>
  <commentList>
    <comment ref="AH2" authorId="0" shapeId="0" xr:uid="{D53EE81F-453F-4881-A983-B27E41B70BCD}">
      <text>
        <r>
          <rPr>
            <b/>
            <sz val="9"/>
            <color indexed="81"/>
            <rFont val="MS P ゴシック"/>
            <family val="3"/>
            <charset val="128"/>
          </rPr>
          <t>翌月受付分を前もって作成される場合は、
翌月1日作成としてください</t>
        </r>
      </text>
    </comment>
    <comment ref="AH4" authorId="0" shapeId="0" xr:uid="{2BF0F2A1-ACA7-4BCE-A841-8CF8FFA01B47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請求書作成日の翌月末日となります。
・翌月末日が土日の場合は直前の平日
・12月は28日を月末日とし、土日の場合は直前の平日とします。
</t>
        </r>
      </text>
    </comment>
    <comment ref="X10" authorId="0" shapeId="0" xr:uid="{46DADC9B-F8F0-4D03-A868-E6A7743A0D08}">
      <text>
        <r>
          <rPr>
            <b/>
            <sz val="9"/>
            <color indexed="81"/>
            <rFont val="MS P ゴシック"/>
            <family val="3"/>
            <charset val="128"/>
          </rPr>
          <t>請求書発行担当者のメールアドレスをご記載ください</t>
        </r>
      </text>
    </comment>
    <comment ref="A16" authorId="0" shapeId="0" xr:uid="{8D15EA77-86B5-4C1F-BE99-C8DAE6901A24}">
      <text>
        <r>
          <rPr>
            <b/>
            <sz val="11"/>
            <color indexed="81"/>
            <rFont val="MS P ゴシック"/>
            <family val="3"/>
            <charset val="128"/>
          </rPr>
          <t>請求書締め日はコチラに記載するようにしてください
例：
〇工場
　15日
　4月は3/31と4/15
〇その他
　月末日
　15日
もしくは実際のお取引年月日</t>
        </r>
      </text>
    </comment>
    <comment ref="AF37" authorId="0" shapeId="0" xr:uid="{32BFB225-3B19-4D20-AC80-604117954558}">
      <text>
        <r>
          <rPr>
            <b/>
            <sz val="11"/>
            <color indexed="81"/>
            <rFont val="MS P ゴシック"/>
            <family val="3"/>
            <charset val="128"/>
          </rPr>
          <t>内訳書はダウンロード時には1ページ目まで印刷範囲に含まれています。
必要に応じて改ページプレビューから印刷範囲を設定してください。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  <author>渡 貴弘</author>
  </authors>
  <commentList>
    <comment ref="AC5" authorId="0" shapeId="0" xr:uid="{1763B66B-6F44-453B-B64D-8B719F1078FF}">
      <text>
        <r>
          <rPr>
            <b/>
            <sz val="12"/>
            <color indexed="81"/>
            <rFont val="MS P ゴシック"/>
            <family val="3"/>
            <charset val="128"/>
          </rPr>
          <t>適格請求書発行事業者の方はT＋13桁の登録番号をご入力下さい。
適格請求書発行事業者未登録の場合は、「免税事業者」にチェックを入れて下さい。</t>
        </r>
        <r>
          <rPr>
            <b/>
            <sz val="10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12"/>
            <color indexed="81"/>
            <rFont val="MS P ゴシック"/>
            <family val="3"/>
            <charset val="128"/>
          </rPr>
          <t>どちらも記載がない場合は請求書を受付できません。</t>
        </r>
      </text>
    </comment>
    <comment ref="E6" authorId="1" shapeId="0" xr:uid="{13D800FB-F308-4411-8009-6F2902A0C67E}">
      <text>
        <r>
          <rPr>
            <b/>
            <sz val="9"/>
            <color indexed="81"/>
            <rFont val="MS P ゴシック"/>
            <family val="3"/>
            <charset val="128"/>
          </rPr>
          <t>取引部門より現場名と指定がある場合は現場名をご入力ください</t>
        </r>
      </text>
    </comment>
    <comment ref="U6" authorId="1" shapeId="0" xr:uid="{F272FE31-BBD1-4911-B9F5-727C8F4D6655}">
      <text>
        <r>
          <rPr>
            <b/>
            <sz val="9"/>
            <color indexed="81"/>
            <rFont val="MS P ゴシック"/>
            <family val="3"/>
            <charset val="128"/>
          </rPr>
          <t>商社登録の際にお伝えした商社コードをご入力ください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N6" authorId="1" shapeId="0" xr:uid="{68B69A81-2EF3-4C89-B084-7E9C8118F105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翌月受付分を前もって作成される場合は、
翌月1日作成としてください
工場あての請求書は15日で問題ありません。
</t>
        </r>
      </text>
    </comment>
    <comment ref="AO8" authorId="1" shapeId="0" xr:uid="{075EC298-7128-4365-9D42-D0BF0302F196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請求書作成日の翌月末日となります。
・翌月末日が土日の場合は直前の平日
・12月は28日を月末日とし、土日の場合は直前の平日とします。
</t>
        </r>
      </text>
    </comment>
    <comment ref="I10" authorId="0" shapeId="0" xr:uid="{05951E48-52B3-42C0-ADF0-D2A65EF450C1}">
      <text>
        <r>
          <rPr>
            <b/>
            <sz val="12"/>
            <color indexed="81"/>
            <rFont val="MS P ゴシック"/>
            <family val="3"/>
            <charset val="128"/>
          </rPr>
          <t>「別紙内訳の通り」の様に、本請求内訳欄には入力せず、別紙内訳(貴社書式も含む)を利用する場合、請求金額欄に数字が反映されません。
右下の「今回」欄に税抜き金額をご入力ください。</t>
        </r>
      </text>
    </comment>
    <comment ref="N10" authorId="0" shapeId="0" xr:uid="{A851554D-AE59-4E42-9487-93E63839EC4D}">
      <text>
        <r>
          <rPr>
            <b/>
            <sz val="12"/>
            <color indexed="81"/>
            <rFont val="MS P ゴシック"/>
            <family val="3"/>
            <charset val="128"/>
          </rPr>
          <t>端数処理方法は任意となっております。
切捨て以外をご希望の場合は、直接金額をご入力下さい。</t>
        </r>
      </text>
    </comment>
    <comment ref="E20" authorId="1" shapeId="0" xr:uid="{140CCE69-11A5-4C32-8B13-4307B2330BE2}">
      <text>
        <r>
          <rPr>
            <b/>
            <sz val="11"/>
            <color indexed="81"/>
            <rFont val="MS P ゴシック"/>
            <family val="3"/>
            <charset val="128"/>
          </rPr>
          <t>請求書締め日はコチラに記載するように指導してください
例：
〇工場
　15日
　4月は3/31と4/15
〇その他
　月末日
　15日
　もしくは実際のお取引日</t>
        </r>
      </text>
    </comment>
    <comment ref="Q20" authorId="0" shapeId="0" xr:uid="{85B1E2A2-8076-455F-9698-2CFA63843770}">
      <text>
        <r>
          <rPr>
            <b/>
            <sz val="12"/>
            <color indexed="81"/>
            <rFont val="MS P ゴシック"/>
            <family val="3"/>
            <charset val="128"/>
          </rPr>
          <t>税率をプルダウンで選択してください。</t>
        </r>
      </text>
    </comment>
    <comment ref="AM20" authorId="1" shapeId="0" xr:uid="{780D7821-D0FE-4C0B-84E6-33378CD5D210}">
      <text>
        <r>
          <rPr>
            <b/>
            <sz val="9"/>
            <color indexed="81"/>
            <rFont val="MS P ゴシック"/>
            <family val="3"/>
            <charset val="128"/>
          </rPr>
          <t>今回欄に当月請求額を入力してください。</t>
        </r>
      </text>
    </comment>
    <comment ref="E32" authorId="1" shapeId="0" xr:uid="{7D0367D8-039D-4AA5-B2DF-1C3369FF1813}">
      <text>
        <r>
          <rPr>
            <b/>
            <sz val="11"/>
            <color indexed="81"/>
            <rFont val="MS P ゴシック"/>
            <family val="3"/>
            <charset val="128"/>
          </rPr>
          <t>内訳書はダウンロード時には２ページ目まで印刷範囲に含まれています。
必要な場合は、改ページプレビューや印刷範囲の設定で10ページまで作成可能です。</t>
        </r>
      </text>
    </comment>
    <comment ref="AG41" authorId="0" shapeId="0" xr:uid="{E8F8E98D-347B-4331-BF04-8B61C52B7CC4}">
      <text>
        <r>
          <rPr>
            <b/>
            <sz val="12"/>
            <color indexed="81"/>
            <rFont val="MS P ゴシック"/>
            <family val="3"/>
            <charset val="128"/>
          </rPr>
          <t>税率をプルダウンで選択してください。</t>
        </r>
        <r>
          <rPr>
            <b/>
            <sz val="10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<sst xmlns="http://schemas.openxmlformats.org/spreadsheetml/2006/main" count="319" uniqueCount="58">
  <si>
    <t>安藤ハザマ興業㈱</t>
    <rPh sb="0" eb="2">
      <t>アンドウ</t>
    </rPh>
    <rPh sb="5" eb="7">
      <t>コウギョウ</t>
    </rPh>
    <phoneticPr fontId="3"/>
  </si>
  <si>
    <t>御中</t>
    <rPh sb="0" eb="2">
      <t>オンチュウ</t>
    </rPh>
    <phoneticPr fontId="3"/>
  </si>
  <si>
    <t>商社コード</t>
    <rPh sb="0" eb="2">
      <t>ショウシャ</t>
    </rPh>
    <phoneticPr fontId="3"/>
  </si>
  <si>
    <t>適格請求書発行事業者登録番号</t>
  </si>
  <si>
    <t>作成日付</t>
    <rPh sb="0" eb="4">
      <t>サクセイヒヅ</t>
    </rPh>
    <phoneticPr fontId="3"/>
  </si>
  <si>
    <t>作成</t>
    <rPh sb="0" eb="2">
      <t>サクセイ</t>
    </rPh>
    <phoneticPr fontId="3"/>
  </si>
  <si>
    <t>請求金額</t>
    <rPh sb="0" eb="2">
      <t>セイキュウ</t>
    </rPh>
    <rPh sb="2" eb="4">
      <t>キンガク</t>
    </rPh>
    <phoneticPr fontId="3"/>
  </si>
  <si>
    <t>課税区分</t>
    <rPh sb="0" eb="4">
      <t>カゼイクブン</t>
    </rPh>
    <phoneticPr fontId="3"/>
  </si>
  <si>
    <t>請求金額(税抜)</t>
    <rPh sb="0" eb="2">
      <t>セイキュウ</t>
    </rPh>
    <rPh sb="2" eb="4">
      <t>キンガク</t>
    </rPh>
    <rPh sb="5" eb="7">
      <t>ゼイヌ</t>
    </rPh>
    <phoneticPr fontId="3"/>
  </si>
  <si>
    <t>消費税額</t>
    <rPh sb="0" eb="3">
      <t>ショウヒゼイ</t>
    </rPh>
    <rPh sb="3" eb="4">
      <t>ガク</t>
    </rPh>
    <phoneticPr fontId="3"/>
  </si>
  <si>
    <t>請求金額(税込)</t>
    <rPh sb="0" eb="2">
      <t>セイキュウ</t>
    </rPh>
    <rPh sb="2" eb="4">
      <t>キンガク</t>
    </rPh>
    <rPh sb="5" eb="7">
      <t>ゼイコ</t>
    </rPh>
    <phoneticPr fontId="3"/>
  </si>
  <si>
    <t>商社名</t>
    <rPh sb="0" eb="2">
      <t>ショウシャ</t>
    </rPh>
    <rPh sb="2" eb="3">
      <t>メイ</t>
    </rPh>
    <phoneticPr fontId="6"/>
  </si>
  <si>
    <t>課税10%</t>
    <rPh sb="0" eb="2">
      <t>カゼイ</t>
    </rPh>
    <phoneticPr fontId="3"/>
  </si>
  <si>
    <t>課税8%</t>
    <rPh sb="0" eb="2">
      <t>カゼイ</t>
    </rPh>
    <phoneticPr fontId="3"/>
  </si>
  <si>
    <t xml:space="preserve">   住　所    </t>
    <phoneticPr fontId="6"/>
  </si>
  <si>
    <t>軽減8%</t>
    <rPh sb="0" eb="2">
      <t>ケイゲン</t>
    </rPh>
    <phoneticPr fontId="3"/>
  </si>
  <si>
    <t>非・不課税</t>
    <rPh sb="0" eb="1">
      <t>ヒ</t>
    </rPh>
    <rPh sb="2" eb="5">
      <t>フカゼイ</t>
    </rPh>
    <phoneticPr fontId="3"/>
  </si>
  <si>
    <t>電話番号</t>
    <rPh sb="0" eb="2">
      <t>デンワ</t>
    </rPh>
    <rPh sb="2" eb="4">
      <t>バンゴウ</t>
    </rPh>
    <phoneticPr fontId="6"/>
  </si>
  <si>
    <t>請求内訳</t>
    <rPh sb="0" eb="2">
      <t>セイキュウ</t>
    </rPh>
    <rPh sb="2" eb="4">
      <t>ウチワケ</t>
    </rPh>
    <phoneticPr fontId="3"/>
  </si>
  <si>
    <t>税率</t>
    <rPh sb="0" eb="2">
      <t>ゼイリツ</t>
    </rPh>
    <phoneticPr fontId="3"/>
  </si>
  <si>
    <t>単位</t>
    <rPh sb="0" eb="2">
      <t>タンイ</t>
    </rPh>
    <phoneticPr fontId="3"/>
  </si>
  <si>
    <t>単価</t>
    <rPh sb="0" eb="2">
      <t>タンカ</t>
    </rPh>
    <phoneticPr fontId="3"/>
  </si>
  <si>
    <t>契約</t>
    <rPh sb="0" eb="2">
      <t>ケイヤク</t>
    </rPh>
    <phoneticPr fontId="3"/>
  </si>
  <si>
    <t>請求数量</t>
    <rPh sb="0" eb="2">
      <t>セイキュウ</t>
    </rPh>
    <rPh sb="2" eb="4">
      <t>スウリョウ</t>
    </rPh>
    <phoneticPr fontId="3"/>
  </si>
  <si>
    <t>数量</t>
    <rPh sb="0" eb="2">
      <t>スウリョウ</t>
    </rPh>
    <phoneticPr fontId="3"/>
  </si>
  <si>
    <t>金額</t>
    <rPh sb="0" eb="2">
      <t>キンガク</t>
    </rPh>
    <phoneticPr fontId="3"/>
  </si>
  <si>
    <t>前回迄</t>
    <rPh sb="0" eb="2">
      <t>ゼンカイ</t>
    </rPh>
    <rPh sb="2" eb="3">
      <t>マデ</t>
    </rPh>
    <phoneticPr fontId="3"/>
  </si>
  <si>
    <t>今回</t>
    <rPh sb="0" eb="2">
      <t>コンカイ</t>
    </rPh>
    <phoneticPr fontId="3"/>
  </si>
  <si>
    <t>累計</t>
    <rPh sb="0" eb="2">
      <t>ルイケイ</t>
    </rPh>
    <phoneticPr fontId="3"/>
  </si>
  <si>
    <t>課10%</t>
  </si>
  <si>
    <t>支払期日</t>
    <rPh sb="0" eb="4">
      <t>シハライキジツ</t>
    </rPh>
    <phoneticPr fontId="6"/>
  </si>
  <si>
    <t>合計</t>
    <rPh sb="0" eb="2">
      <t>ゴウケイ</t>
    </rPh>
    <phoneticPr fontId="3"/>
  </si>
  <si>
    <t>電話番号</t>
    <rPh sb="0" eb="4">
      <t>デンワバンゴウ</t>
    </rPh>
    <phoneticPr fontId="3"/>
  </si>
  <si>
    <t>メールアドレス</t>
    <phoneticPr fontId="3"/>
  </si>
  <si>
    <t>2023年7月1日制定　2023年7月28日改定　2025年11月1日改定</t>
    <rPh sb="22" eb="24">
      <t>カイテイ</t>
    </rPh>
    <rPh sb="29" eb="30">
      <t>ネン</t>
    </rPh>
    <rPh sb="32" eb="33">
      <t>ガツ</t>
    </rPh>
    <rPh sb="34" eb="35">
      <t>ニチ</t>
    </rPh>
    <rPh sb="35" eb="37">
      <t>カイテイ</t>
    </rPh>
    <phoneticPr fontId="3"/>
  </si>
  <si>
    <t>取引</t>
    <rPh sb="0" eb="2">
      <t>トリヒキ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</si>
  <si>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</si>
  <si>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</si>
  <si>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</si>
  <si>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PAGE</t>
    <phoneticPr fontId="5"/>
  </si>
  <si>
    <t>納入年月日</t>
    <rPh sb="0" eb="5">
      <t>ノウニュウネンガッピ</t>
    </rPh>
    <phoneticPr fontId="3"/>
  </si>
  <si>
    <t>品目・形状・寸法</t>
    <rPh sb="0" eb="2">
      <t>ヒンモク</t>
    </rPh>
    <rPh sb="3" eb="5">
      <t>ケイジョウ</t>
    </rPh>
    <rPh sb="6" eb="8">
      <t>スンポウ</t>
    </rPh>
    <phoneticPr fontId="3"/>
  </si>
  <si>
    <t>金額(税抜)</t>
    <rPh sb="0" eb="2">
      <t>キンガク</t>
    </rPh>
    <rPh sb="3" eb="5">
      <t>ゼイヌ</t>
    </rPh>
    <phoneticPr fontId="3"/>
  </si>
  <si>
    <t>消費税率</t>
    <rPh sb="0" eb="3">
      <t>ショウヒゼイ</t>
    </rPh>
    <rPh sb="3" eb="4">
      <t>リツ</t>
    </rPh>
    <phoneticPr fontId="3"/>
  </si>
  <si>
    <t>備考</t>
    <rPh sb="0" eb="2">
      <t>ビコウ</t>
    </rPh>
    <phoneticPr fontId="3"/>
  </si>
  <si>
    <t>小計（税抜）</t>
    <rPh sb="3" eb="5">
      <t>ゼイヌキ</t>
    </rPh>
    <phoneticPr fontId="3"/>
  </si>
  <si>
    <t>請求内訳書</t>
    <rPh sb="0" eb="5">
      <t>セイキュウウチワケショ</t>
    </rPh>
    <phoneticPr fontId="3"/>
  </si>
  <si>
    <t>内訳小計（税抜）</t>
    <rPh sb="0" eb="4">
      <t>ウチワケショウケイ</t>
    </rPh>
    <rPh sb="5" eb="7">
      <t>ゼイヌ</t>
    </rPh>
    <phoneticPr fontId="3"/>
  </si>
  <si>
    <t>課税10%</t>
  </si>
  <si>
    <t>○○工業株式会社</t>
    <rPh sb="2" eb="4">
      <t>コウギョウ</t>
    </rPh>
    <rPh sb="4" eb="8">
      <t>カブシキガイシャ</t>
    </rPh>
    <phoneticPr fontId="3"/>
  </si>
  <si>
    <t>東京都　港区　○○</t>
    <rPh sb="0" eb="3">
      <t>トウキョウト</t>
    </rPh>
    <rPh sb="4" eb="6">
      <t>ミナトク</t>
    </rPh>
    <phoneticPr fontId="3"/>
  </si>
  <si>
    <t>03-××××-××××</t>
    <phoneticPr fontId="3"/>
  </si>
  <si>
    <t>kogyo@marumaru.co.jp</t>
    <phoneticPr fontId="3"/>
  </si>
  <si>
    <t>式</t>
    <rPh sb="0" eb="1">
      <t>シキ</t>
    </rPh>
    <phoneticPr fontId="3"/>
  </si>
  <si>
    <t>雑資材</t>
    <rPh sb="0" eb="3">
      <t>ザツシザイ</t>
    </rPh>
    <phoneticPr fontId="3"/>
  </si>
  <si>
    <t>首都圏建材部</t>
    <rPh sb="0" eb="5">
      <t>シュトケンケンザイ</t>
    </rPh>
    <rPh sb="5" eb="6">
      <t>ブ</t>
    </rPh>
    <phoneticPr fontId="3"/>
  </si>
  <si>
    <t>年月日</t>
    <rPh sb="0" eb="3">
      <t>ネンガッピ</t>
    </rPh>
    <phoneticPr fontId="3"/>
  </si>
  <si>
    <t>9/30締め分　内訳別紙</t>
    <rPh sb="4" eb="5">
      <t>シ</t>
    </rPh>
    <rPh sb="6" eb="7">
      <t>ブン</t>
    </rPh>
    <rPh sb="8" eb="12">
      <t>ウチワケベッシ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</si>
</sst>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[$-F800]dddd\,\ mmmm\ dd\,\ yyyy"/>
    <numFmt numFmtId="177" formatCode="0.00_);[Red]\(0.00\)"/>
  </numFmts>
  <fonts count="23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9"/>
      <color rgb="FF000000"/>
      <name val="Meiryo UI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6"/>
      <name val="Meiryo UI"/>
      <family val="2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b/>
      <sz val="12"/>
      <color indexed="81"/>
      <name val="MS P ゴシック"/>
      <family val="3"/>
      <charset val="128"/>
    </font>
    <font>
      <b/>
      <sz val="10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1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u/>
      <sz val="11"/>
      <color theme="10"/>
      <name val="ＭＳ Ｐゴシック"/>
      <family val="2"/>
      <charset val="128"/>
    </font>
    <font>
      <b/>
      <sz val="11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</cellStyleXfs>
  <cellXfs count="530">
    <xf numFmtId="0" fontId="0" fillId="0" borderId="0" xfId="0">
      <alignment vertical="center"/>
    </xf>
    <xf numFmtId="0" fontId="0" fillId="0" borderId="0" xfId="0" applyAlignment="1"/>
    <xf numFmtId="0" fontId="0" fillId="0" borderId="4" xfId="0" applyBorder="1" applyAlignment="1"/>
    <xf numFmtId="0" fontId="0" fillId="0" borderId="0" xfId="0" applyAlignment="1" applyProtection="1"/>
    <xf numFmtId="0" fontId="0" fillId="0" borderId="0" xfId="0" applyBorder="1" applyAlignment="1" applyProtection="1"/>
    <xf numFmtId="0" fontId="0" fillId="0" borderId="4" xfId="0" applyBorder="1" applyAlignment="1" applyProtection="1"/>
    <xf numFmtId="0" fontId="0" fillId="0" borderId="0" xfId="0" applyProtection="1">
      <alignment vertical="center"/>
    </xf>
    <xf numFmtId="0" fontId="12" fillId="0" borderId="0" xfId="0" applyFont="1" applyAlignment="1"/>
    <xf numFmtId="0" fontId="12" fillId="0" borderId="0" xfId="0" applyFont="1">
      <alignment vertical="center"/>
    </xf>
    <xf numFmtId="0" fontId="12" fillId="0" borderId="0" xfId="0" applyFont="1" applyFill="1" applyBorder="1" applyAlignment="1"/>
    <xf numFmtId="0" fontId="12" fillId="0" borderId="12" xfId="0" applyFont="1" applyFill="1" applyBorder="1" applyAlignment="1"/>
    <xf numFmtId="0" fontId="13" fillId="0" borderId="12" xfId="0" applyFont="1" applyFill="1" applyBorder="1" applyAlignment="1" applyProtection="1">
      <protection locked="0"/>
    </xf>
    <xf numFmtId="0" fontId="12" fillId="0" borderId="2" xfId="0" applyFont="1" applyBorder="1" applyAlignment="1"/>
    <xf numFmtId="0" fontId="12" fillId="0" borderId="3" xfId="0" applyFont="1" applyBorder="1" applyAlignment="1"/>
    <xf numFmtId="0" fontId="12" fillId="0" borderId="12" xfId="0" applyFont="1" applyBorder="1" applyAlignment="1"/>
    <xf numFmtId="0" fontId="12" fillId="0" borderId="4" xfId="0" applyFont="1" applyBorder="1" applyAlignment="1"/>
    <xf numFmtId="0" fontId="12" fillId="2" borderId="18" xfId="0" applyFont="1" applyFill="1" applyBorder="1" applyAlignment="1" applyProtection="1">
      <alignment horizontal="center"/>
      <protection locked="0"/>
    </xf>
    <xf numFmtId="0" fontId="12" fillId="2" borderId="22" xfId="0" applyFont="1" applyFill="1" applyBorder="1" applyAlignment="1" applyProtection="1">
      <alignment horizontal="center"/>
      <protection locked="0"/>
    </xf>
    <xf numFmtId="0" fontId="12" fillId="2" borderId="26" xfId="0" applyFont="1" applyFill="1" applyBorder="1" applyAlignment="1" applyProtection="1">
      <alignment horizontal="center"/>
      <protection locked="0"/>
    </xf>
    <xf numFmtId="0" fontId="12" fillId="0" borderId="10" xfId="0" applyFont="1" applyFill="1" applyBorder="1" applyAlignment="1" applyProtection="1">
      <alignment horizontal="center"/>
      <protection locked="0"/>
    </xf>
    <xf numFmtId="0" fontId="12" fillId="0" borderId="10" xfId="0" applyFont="1" applyFill="1" applyBorder="1" applyAlignment="1" applyProtection="1">
      <alignment shrinkToFit="1"/>
      <protection locked="0"/>
    </xf>
    <xf numFmtId="0" fontId="12" fillId="0" borderId="10" xfId="0" applyFont="1" applyFill="1" applyBorder="1" applyAlignment="1" applyProtection="1">
      <protection locked="0"/>
    </xf>
    <xf numFmtId="38" fontId="12" fillId="0" borderId="10" xfId="1" applyFont="1" applyFill="1" applyBorder="1" applyAlignment="1" applyProtection="1">
      <protection locked="0"/>
    </xf>
    <xf numFmtId="0" fontId="12" fillId="0" borderId="0" xfId="0" applyFont="1" applyBorder="1" applyAlignment="1"/>
    <xf numFmtId="0" fontId="12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12" fillId="0" borderId="0" xfId="0" applyFont="1" applyFill="1">
      <alignment vertical="center"/>
    </xf>
    <xf numFmtId="0" fontId="18" fillId="0" borderId="4" xfId="0" applyFont="1" applyBorder="1" applyAlignment="1"/>
    <xf numFmtId="0" fontId="14" fillId="0" borderId="0" xfId="0" applyFont="1" applyFill="1" applyBorder="1" applyAlignment="1">
      <alignment horizontal="center" vertical="center"/>
    </xf>
    <xf numFmtId="14" fontId="12" fillId="0" borderId="0" xfId="0" quotePrefix="1" applyNumberFormat="1" applyFont="1" applyFill="1" applyBorder="1" applyAlignment="1" applyProtection="1">
      <alignment horizontal="left"/>
      <protection locked="0"/>
    </xf>
    <xf numFmtId="0" fontId="12" fillId="0" borderId="0" xfId="0" applyFont="1" applyBorder="1" applyAlignment="1">
      <alignment horizontal="center" vertical="center" textRotation="255"/>
    </xf>
    <xf numFmtId="0" fontId="12" fillId="0" borderId="0" xfId="0" applyFont="1" applyBorder="1" applyAlignment="1">
      <alignment horizontal="center"/>
    </xf>
    <xf numFmtId="38" fontId="12" fillId="0" borderId="0" xfId="1" applyFont="1" applyFill="1" applyBorder="1" applyAlignment="1" applyProtection="1">
      <alignment horizontal="right"/>
    </xf>
    <xf numFmtId="38" fontId="16" fillId="0" borderId="0" xfId="2" applyNumberFormat="1" applyFont="1" applyFill="1" applyBorder="1" applyAlignment="1" applyProtection="1">
      <alignment horizontal="right"/>
    </xf>
    <xf numFmtId="14" fontId="12" fillId="0" borderId="10" xfId="0" quotePrefix="1" applyNumberFormat="1" applyFont="1" applyFill="1" applyBorder="1" applyAlignment="1" applyProtection="1">
      <alignment horizontal="left"/>
      <protection locked="0"/>
    </xf>
    <xf numFmtId="0" fontId="12" fillId="0" borderId="0" xfId="0" applyFont="1" applyBorder="1">
      <alignment vertical="center"/>
    </xf>
    <xf numFmtId="0" fontId="13" fillId="0" borderId="0" xfId="0" applyFont="1" applyFill="1" applyBorder="1" applyAlignment="1" applyProtection="1">
      <protection locked="0"/>
    </xf>
    <xf numFmtId="0" fontId="12" fillId="0" borderId="0" xfId="0" applyFont="1" applyFill="1" applyBorder="1" applyAlignment="1" applyProtection="1">
      <alignment horizontal="left" wrapText="1"/>
      <protection locked="0"/>
    </xf>
    <xf numFmtId="0" fontId="12" fillId="0" borderId="0" xfId="0" applyFont="1" applyFill="1" applyAlignment="1"/>
    <xf numFmtId="0" fontId="13" fillId="0" borderId="0" xfId="0" applyFont="1" applyFill="1" applyBorder="1" applyAlignment="1" applyProtection="1">
      <alignment horizontal="center"/>
      <protection locked="0"/>
    </xf>
    <xf numFmtId="0" fontId="13" fillId="0" borderId="2" xfId="0" applyFont="1" applyFill="1" applyBorder="1" applyAlignment="1" applyProtection="1">
      <alignment horizontal="center"/>
      <protection locked="0"/>
    </xf>
    <xf numFmtId="176" fontId="12" fillId="0" borderId="2" xfId="0" applyNumberFormat="1" applyFont="1" applyFill="1" applyBorder="1" applyAlignment="1" applyProtection="1">
      <alignment horizontal="center"/>
      <protection locked="0"/>
    </xf>
    <xf numFmtId="0" fontId="12" fillId="0" borderId="2" xfId="0" applyFont="1" applyFill="1" applyBorder="1" applyAlignment="1"/>
    <xf numFmtId="0" fontId="12" fillId="0" borderId="3" xfId="0" applyFont="1" applyFill="1" applyBorder="1" applyAlignment="1"/>
    <xf numFmtId="0" fontId="13" fillId="0" borderId="10" xfId="0" applyFont="1" applyFill="1" applyBorder="1" applyAlignment="1" applyProtection="1">
      <alignment horizontal="center"/>
      <protection locked="0"/>
    </xf>
    <xf numFmtId="0" fontId="12" fillId="0" borderId="4" xfId="0" applyFont="1" applyFill="1" applyBorder="1" applyAlignment="1"/>
    <xf numFmtId="0" fontId="0" fillId="0" borderId="0" xfId="0" applyBorder="1" applyAlignment="1"/>
    <xf numFmtId="0" fontId="0" fillId="0" borderId="10" xfId="0" applyBorder="1" applyAlignment="1"/>
    <xf numFmtId="38" fontId="0" fillId="0" borderId="0" xfId="0" applyNumberFormat="1" applyBorder="1" applyAlignment="1"/>
    <xf numFmtId="0" fontId="19" fillId="0" borderId="0" xfId="0" applyFont="1" applyAlignment="1">
      <alignment vertical="center"/>
    </xf>
    <xf numFmtId="0" fontId="14" fillId="2" borderId="24" xfId="0" applyFont="1" applyFill="1" applyBorder="1" applyAlignment="1" applyProtection="1">
      <protection locked="0"/>
    </xf>
    <xf numFmtId="0" fontId="14" fillId="2" borderId="25" xfId="0" applyFont="1" applyFill="1" applyBorder="1" applyAlignment="1" applyProtection="1">
      <protection locked="0"/>
    </xf>
    <xf numFmtId="0" fontId="14" fillId="2" borderId="23" xfId="0" applyFont="1" applyFill="1" applyBorder="1" applyAlignment="1" applyProtection="1">
      <alignment shrinkToFit="1"/>
      <protection locked="0"/>
    </xf>
    <xf numFmtId="0" fontId="14" fillId="2" borderId="28" xfId="0" applyFont="1" applyFill="1" applyBorder="1" applyAlignment="1" applyProtection="1">
      <protection locked="0"/>
    </xf>
    <xf numFmtId="0" fontId="14" fillId="2" borderId="29" xfId="0" applyFont="1" applyFill="1" applyBorder="1" applyAlignment="1" applyProtection="1">
      <protection locked="0"/>
    </xf>
    <xf numFmtId="0" fontId="14" fillId="2" borderId="27" xfId="0" applyFont="1" applyFill="1" applyBorder="1" applyAlignment="1" applyProtection="1">
      <alignment shrinkToFit="1"/>
      <protection locked="0"/>
    </xf>
    <xf numFmtId="176" fontId="12" fillId="0" borderId="2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Fill="1" applyBorder="1" applyAlignment="1" applyProtection="1">
      <alignment horizontal="left" wrapText="1"/>
    </xf>
    <xf numFmtId="0" fontId="12" fillId="0" borderId="0" xfId="0" applyFont="1" applyFill="1" applyAlignment="1" applyProtection="1"/>
    <xf numFmtId="0" fontId="13" fillId="0" borderId="0" xfId="0" applyFont="1" applyFill="1" applyBorder="1" applyAlignment="1" applyProtection="1">
      <alignment horizontal="center"/>
    </xf>
    <xf numFmtId="0" fontId="12" fillId="0" borderId="0" xfId="0" applyFont="1" applyProtection="1">
      <alignment vertical="center"/>
    </xf>
    <xf numFmtId="0" fontId="12" fillId="0" borderId="0" xfId="0" applyFont="1" applyAlignment="1" applyProtection="1">
      <alignment horizontal="center"/>
    </xf>
    <xf numFmtId="0" fontId="12" fillId="0" borderId="0" xfId="0" applyFont="1" applyAlignment="1" applyProtection="1"/>
    <xf numFmtId="0" fontId="12" fillId="0" borderId="12" xfId="0" applyFont="1" applyBorder="1" applyAlignment="1" applyProtection="1"/>
    <xf numFmtId="0" fontId="12" fillId="0" borderId="12" xfId="0" applyFont="1" applyFill="1" applyBorder="1" applyAlignment="1" applyProtection="1"/>
    <xf numFmtId="0" fontId="12" fillId="0" borderId="0" xfId="0" applyFont="1" applyBorder="1" applyAlignment="1" applyProtection="1">
      <alignment horizontal="center" vertical="center" textRotation="255"/>
    </xf>
    <xf numFmtId="0" fontId="12" fillId="0" borderId="0" xfId="0" applyFont="1" applyBorder="1" applyAlignment="1" applyProtection="1">
      <alignment horizontal="center"/>
    </xf>
    <xf numFmtId="0" fontId="12" fillId="0" borderId="0" xfId="0" applyFont="1" applyBorder="1" applyAlignment="1" applyProtection="1"/>
    <xf numFmtId="0" fontId="18" fillId="0" borderId="4" xfId="0" applyFont="1" applyBorder="1" applyAlignment="1" applyProtection="1"/>
    <xf numFmtId="0" fontId="12" fillId="0" borderId="4" xfId="0" applyFont="1" applyBorder="1" applyAlignment="1" applyProtection="1"/>
    <xf numFmtId="0" fontId="14" fillId="0" borderId="0" xfId="0" applyFont="1" applyFill="1" applyBorder="1" applyAlignment="1" applyProtection="1">
      <alignment horizontal="center" vertical="center"/>
    </xf>
    <xf numFmtId="14" fontId="12" fillId="0" borderId="0" xfId="0" quotePrefix="1" applyNumberFormat="1" applyFont="1" applyFill="1" applyBorder="1" applyAlignment="1" applyProtection="1">
      <alignment horizontal="left"/>
    </xf>
    <xf numFmtId="14" fontId="12" fillId="0" borderId="10" xfId="0" quotePrefix="1" applyNumberFormat="1" applyFont="1" applyFill="1" applyBorder="1" applyAlignment="1" applyProtection="1">
      <alignment horizontal="left"/>
    </xf>
    <xf numFmtId="0" fontId="12" fillId="0" borderId="0" xfId="0" applyFont="1" applyFill="1" applyProtection="1">
      <alignment vertical="center"/>
    </xf>
    <xf numFmtId="0" fontId="13" fillId="0" borderId="0" xfId="0" applyFont="1" applyFill="1" applyBorder="1" applyAlignment="1" applyProtection="1"/>
    <xf numFmtId="0" fontId="13" fillId="0" borderId="10" xfId="0" applyFont="1" applyFill="1" applyBorder="1" applyAlignment="1" applyProtection="1">
      <alignment horizontal="center"/>
    </xf>
    <xf numFmtId="0" fontId="13" fillId="0" borderId="2" xfId="0" applyFont="1" applyFill="1" applyBorder="1" applyAlignment="1" applyProtection="1">
      <alignment horizontal="center"/>
    </xf>
    <xf numFmtId="0" fontId="12" fillId="0" borderId="4" xfId="0" applyFont="1" applyFill="1" applyBorder="1" applyAlignment="1" applyProtection="1"/>
    <xf numFmtId="176" fontId="12" fillId="0" borderId="2" xfId="0" applyNumberFormat="1" applyFont="1" applyFill="1" applyBorder="1" applyAlignment="1" applyProtection="1">
      <alignment horizontal="center"/>
    </xf>
    <xf numFmtId="0" fontId="12" fillId="0" borderId="2" xfId="0" applyFont="1" applyFill="1" applyBorder="1" applyAlignment="1" applyProtection="1"/>
    <xf numFmtId="0" fontId="12" fillId="0" borderId="3" xfId="0" applyFont="1" applyFill="1" applyBorder="1" applyAlignment="1" applyProtection="1"/>
    <xf numFmtId="0" fontId="12" fillId="0" borderId="0" xfId="0" applyFont="1" applyBorder="1" applyProtection="1">
      <alignment vertical="center"/>
    </xf>
    <xf numFmtId="0" fontId="13" fillId="0" borderId="12" xfId="0" applyFont="1" applyFill="1" applyBorder="1" applyAlignment="1" applyProtection="1"/>
    <xf numFmtId="0" fontId="12" fillId="0" borderId="0" xfId="0" applyFont="1" applyFill="1" applyBorder="1" applyAlignment="1" applyProtection="1"/>
    <xf numFmtId="0" fontId="12" fillId="0" borderId="5" xfId="0" applyFont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horizontal="center" vertical="center"/>
    </xf>
    <xf numFmtId="0" fontId="12" fillId="0" borderId="6" xfId="0" applyFont="1" applyBorder="1" applyAlignment="1" applyProtection="1">
      <alignment horizontal="center" vertical="center"/>
    </xf>
    <xf numFmtId="38" fontId="0" fillId="0" borderId="0" xfId="0" applyNumberFormat="1" applyBorder="1" applyAlignment="1" applyProtection="1"/>
    <xf numFmtId="0" fontId="0" fillId="0" borderId="10" xfId="0" applyBorder="1" applyAlignment="1" applyProtection="1"/>
    <xf numFmtId="0" fontId="0" fillId="0" borderId="33" xfId="0" applyBorder="1" applyAlignment="1" applyProtection="1"/>
    <xf numFmtId="0" fontId="0" fillId="0" borderId="34" xfId="0" applyBorder="1" applyAlignment="1" applyProtection="1"/>
    <xf numFmtId="0" fontId="0" fillId="0" borderId="35" xfId="0" applyBorder="1" applyAlignment="1" applyProtection="1"/>
    <xf numFmtId="0" fontId="18" fillId="2" borderId="18" xfId="0" applyFont="1" applyFill="1" applyBorder="1" applyAlignment="1" applyProtection="1">
      <alignment horizontal="center"/>
      <protection locked="0"/>
    </xf>
    <xf numFmtId="0" fontId="18" fillId="2" borderId="22" xfId="0" applyFont="1" applyFill="1" applyBorder="1" applyAlignment="1" applyProtection="1">
      <alignment horizontal="center"/>
      <protection locked="0"/>
    </xf>
    <xf numFmtId="0" fontId="18" fillId="2" borderId="26" xfId="0" applyFont="1" applyFill="1" applyBorder="1" applyAlignment="1" applyProtection="1">
      <alignment horizontal="center"/>
      <protection locked="0"/>
    </xf>
    <xf numFmtId="0" fontId="18" fillId="2" borderId="24" xfId="0" applyFont="1" applyFill="1" applyBorder="1" applyAlignment="1" applyProtection="1">
      <alignment horizontal="center"/>
      <protection locked="0"/>
    </xf>
    <xf numFmtId="0" fontId="18" fillId="2" borderId="23" xfId="0" applyFont="1" applyFill="1" applyBorder="1" applyAlignment="1" applyProtection="1">
      <alignment horizontal="center"/>
      <protection locked="0"/>
    </xf>
    <xf numFmtId="177" fontId="18" fillId="2" borderId="24" xfId="1" applyNumberFormat="1" applyFont="1" applyFill="1" applyBorder="1" applyAlignment="1" applyProtection="1">
      <alignment horizontal="right"/>
      <protection locked="0"/>
    </xf>
    <xf numFmtId="177" fontId="18" fillId="2" borderId="23" xfId="1" applyNumberFormat="1" applyFont="1" applyFill="1" applyBorder="1" applyAlignment="1" applyProtection="1">
      <alignment horizontal="right"/>
      <protection locked="0"/>
    </xf>
    <xf numFmtId="38" fontId="18" fillId="2" borderId="24" xfId="1" applyFont="1" applyFill="1" applyBorder="1" applyAlignment="1" applyProtection="1">
      <alignment horizontal="right"/>
      <protection locked="0"/>
    </xf>
    <xf numFmtId="38" fontId="18" fillId="2" borderId="25" xfId="1" applyFont="1" applyFill="1" applyBorder="1" applyAlignment="1" applyProtection="1">
      <alignment horizontal="right"/>
      <protection locked="0"/>
    </xf>
    <xf numFmtId="38" fontId="18" fillId="2" borderId="23" xfId="1" applyFont="1" applyFill="1" applyBorder="1" applyAlignment="1" applyProtection="1">
      <alignment horizontal="right"/>
      <protection locked="0"/>
    </xf>
    <xf numFmtId="177" fontId="18" fillId="2" borderId="28" xfId="1" applyNumberFormat="1" applyFont="1" applyFill="1" applyBorder="1" applyAlignment="1" applyProtection="1">
      <alignment horizontal="right"/>
      <protection locked="0"/>
    </xf>
    <xf numFmtId="177" fontId="18" fillId="2" borderId="27" xfId="1" applyNumberFormat="1" applyFont="1" applyFill="1" applyBorder="1" applyAlignment="1" applyProtection="1">
      <alignment horizontal="right"/>
      <protection locked="0"/>
    </xf>
    <xf numFmtId="177" fontId="18" fillId="2" borderId="29" xfId="1" applyNumberFormat="1" applyFont="1" applyFill="1" applyBorder="1" applyAlignment="1" applyProtection="1">
      <alignment horizontal="right"/>
      <protection locked="0"/>
    </xf>
    <xf numFmtId="176" fontId="12" fillId="0" borderId="14" xfId="0" applyNumberFormat="1" applyFont="1" applyFill="1" applyBorder="1" applyAlignment="1" applyProtection="1">
      <alignment horizontal="center" wrapText="1"/>
    </xf>
    <xf numFmtId="176" fontId="12" fillId="0" borderId="14" xfId="0" applyNumberFormat="1" applyFont="1" applyFill="1" applyBorder="1" applyAlignment="1" applyProtection="1">
      <alignment horizontal="center"/>
    </xf>
    <xf numFmtId="177" fontId="18" fillId="2" borderId="25" xfId="1" applyNumberFormat="1" applyFont="1" applyFill="1" applyBorder="1" applyAlignment="1" applyProtection="1">
      <alignment horizontal="right"/>
      <protection locked="0"/>
    </xf>
    <xf numFmtId="0" fontId="12" fillId="0" borderId="1" xfId="0" applyFont="1" applyBorder="1" applyAlignment="1" applyProtection="1">
      <alignment horizontal="center" vertical="center"/>
    </xf>
    <xf numFmtId="0" fontId="12" fillId="0" borderId="2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horizontal="center" vertical="center"/>
    </xf>
    <xf numFmtId="38" fontId="18" fillId="2" borderId="20" xfId="1" applyFont="1" applyFill="1" applyBorder="1" applyAlignment="1" applyProtection="1">
      <alignment horizontal="right"/>
      <protection locked="0"/>
    </xf>
    <xf numFmtId="38" fontId="18" fillId="2" borderId="21" xfId="1" applyFont="1" applyFill="1" applyBorder="1" applyAlignment="1" applyProtection="1">
      <alignment horizontal="right"/>
      <protection locked="0"/>
    </xf>
    <xf numFmtId="38" fontId="18" fillId="2" borderId="19" xfId="1" applyFont="1" applyFill="1" applyBorder="1" applyAlignment="1" applyProtection="1">
      <alignment horizontal="right"/>
      <protection locked="0"/>
    </xf>
    <xf numFmtId="0" fontId="18" fillId="2" borderId="20" xfId="0" applyFont="1" applyFill="1" applyBorder="1" applyAlignment="1" applyProtection="1">
      <alignment horizontal="center"/>
      <protection locked="0"/>
    </xf>
    <xf numFmtId="0" fontId="18" fillId="2" borderId="19" xfId="0" applyFont="1" applyFill="1" applyBorder="1" applyAlignment="1" applyProtection="1">
      <alignment horizontal="center"/>
      <protection locked="0"/>
    </xf>
    <xf numFmtId="177" fontId="18" fillId="2" borderId="20" xfId="1" applyNumberFormat="1" applyFont="1" applyFill="1" applyBorder="1" applyAlignment="1" applyProtection="1">
      <alignment horizontal="right"/>
      <protection locked="0"/>
    </xf>
    <xf numFmtId="177" fontId="18" fillId="2" borderId="21" xfId="1" applyNumberFormat="1" applyFont="1" applyFill="1" applyBorder="1" applyAlignment="1" applyProtection="1">
      <alignment horizontal="right"/>
      <protection locked="0"/>
    </xf>
    <xf numFmtId="177" fontId="18" fillId="2" borderId="19" xfId="1" applyNumberFormat="1" applyFont="1" applyFill="1" applyBorder="1" applyAlignment="1" applyProtection="1">
      <alignment horizontal="right"/>
      <protection locked="0"/>
    </xf>
    <xf numFmtId="38" fontId="12" fillId="0" borderId="1" xfId="1" applyFont="1" applyFill="1" applyBorder="1" applyAlignment="1" applyProtection="1">
      <alignment horizontal="right"/>
    </xf>
    <xf numFmtId="38" fontId="12" fillId="0" borderId="2" xfId="1" applyFont="1" applyFill="1" applyBorder="1" applyAlignment="1" applyProtection="1">
      <alignment horizontal="right"/>
    </xf>
    <xf numFmtId="38" fontId="16" fillId="0" borderId="15" xfId="2" applyNumberFormat="1" applyFont="1" applyFill="1" applyBorder="1" applyAlignment="1" applyProtection="1">
      <alignment horizontal="right"/>
    </xf>
    <xf numFmtId="38" fontId="16" fillId="0" borderId="16" xfId="2" applyNumberFormat="1" applyFont="1" applyFill="1" applyBorder="1" applyAlignment="1" applyProtection="1">
      <alignment horizontal="right"/>
    </xf>
    <xf numFmtId="38" fontId="16" fillId="0" borderId="17" xfId="2" applyNumberFormat="1" applyFont="1" applyFill="1" applyBorder="1" applyAlignment="1" applyProtection="1">
      <alignment horizontal="right"/>
    </xf>
    <xf numFmtId="38" fontId="18" fillId="2" borderId="28" xfId="1" applyFont="1" applyFill="1" applyBorder="1" applyAlignment="1" applyProtection="1">
      <alignment horizontal="right"/>
      <protection locked="0"/>
    </xf>
    <xf numFmtId="38" fontId="18" fillId="2" borderId="29" xfId="1" applyFont="1" applyFill="1" applyBorder="1" applyAlignment="1" applyProtection="1">
      <alignment horizontal="right"/>
      <protection locked="0"/>
    </xf>
    <xf numFmtId="38" fontId="18" fillId="2" borderId="27" xfId="1" applyFont="1" applyFill="1" applyBorder="1" applyAlignment="1" applyProtection="1">
      <alignment horizontal="right"/>
      <protection locked="0"/>
    </xf>
    <xf numFmtId="38" fontId="12" fillId="0" borderId="24" xfId="1" applyFont="1" applyFill="1" applyBorder="1" applyAlignment="1" applyProtection="1">
      <alignment horizontal="right"/>
    </xf>
    <xf numFmtId="38" fontId="12" fillId="0" borderId="25" xfId="1" applyFont="1" applyFill="1" applyBorder="1" applyAlignment="1" applyProtection="1">
      <alignment horizontal="right"/>
    </xf>
    <xf numFmtId="38" fontId="12" fillId="0" borderId="23" xfId="1" applyFont="1" applyFill="1" applyBorder="1" applyAlignment="1" applyProtection="1">
      <alignment horizontal="right"/>
    </xf>
    <xf numFmtId="0" fontId="14" fillId="0" borderId="24" xfId="0" applyFont="1" applyBorder="1" applyAlignment="1" applyProtection="1">
      <alignment horizontal="center"/>
    </xf>
    <xf numFmtId="0" fontId="14" fillId="0" borderId="25" xfId="0" applyFont="1" applyBorder="1" applyAlignment="1" applyProtection="1">
      <alignment horizontal="center"/>
    </xf>
    <xf numFmtId="0" fontId="14" fillId="0" borderId="23" xfId="0" applyFont="1" applyBorder="1" applyAlignment="1" applyProtection="1">
      <alignment horizontal="center"/>
    </xf>
    <xf numFmtId="0" fontId="12" fillId="0" borderId="9" xfId="0" applyFont="1" applyBorder="1" applyAlignment="1" applyProtection="1">
      <alignment horizontal="center" vertical="center"/>
    </xf>
    <xf numFmtId="0" fontId="12" fillId="0" borderId="10" xfId="0" applyFont="1" applyBorder="1" applyAlignment="1" applyProtection="1">
      <alignment horizontal="center" vertical="center"/>
    </xf>
    <xf numFmtId="0" fontId="12" fillId="0" borderId="11" xfId="0" applyFont="1" applyBorder="1" applyAlignment="1" applyProtection="1">
      <alignment horizontal="center" vertical="center"/>
    </xf>
    <xf numFmtId="38" fontId="12" fillId="0" borderId="24" xfId="1" applyFont="1" applyFill="1" applyBorder="1" applyAlignment="1" applyProtection="1">
      <alignment horizontal="right"/>
      <protection locked="0"/>
    </xf>
    <xf numFmtId="38" fontId="12" fillId="0" borderId="25" xfId="1" applyFont="1" applyFill="1" applyBorder="1" applyAlignment="1" applyProtection="1">
      <alignment horizontal="right"/>
      <protection locked="0"/>
    </xf>
    <xf numFmtId="38" fontId="12" fillId="0" borderId="23" xfId="1" applyFont="1" applyFill="1" applyBorder="1" applyAlignment="1" applyProtection="1">
      <alignment horizontal="right"/>
      <protection locked="0"/>
    </xf>
    <xf numFmtId="0" fontId="12" fillId="0" borderId="5" xfId="0" applyFont="1" applyBorder="1" applyAlignment="1" applyProtection="1">
      <alignment horizontal="center"/>
    </xf>
    <xf numFmtId="0" fontId="12" fillId="0" borderId="4" xfId="0" applyFont="1" applyBorder="1" applyAlignment="1" applyProtection="1">
      <alignment horizontal="center"/>
    </xf>
    <xf numFmtId="0" fontId="12" fillId="0" borderId="6" xfId="0" applyFont="1" applyBorder="1" applyAlignment="1" applyProtection="1">
      <alignment horizontal="center"/>
    </xf>
    <xf numFmtId="38" fontId="12" fillId="0" borderId="5" xfId="1" applyFont="1" applyFill="1" applyBorder="1" applyAlignment="1" applyProtection="1">
      <alignment horizontal="right"/>
    </xf>
    <xf numFmtId="38" fontId="12" fillId="0" borderId="4" xfId="1" applyFont="1" applyFill="1" applyBorder="1" applyAlignment="1" applyProtection="1">
      <alignment horizontal="right"/>
    </xf>
    <xf numFmtId="38" fontId="12" fillId="0" borderId="6" xfId="1" applyFont="1" applyFill="1" applyBorder="1" applyAlignment="1" applyProtection="1">
      <alignment horizontal="right"/>
    </xf>
    <xf numFmtId="0" fontId="12" fillId="0" borderId="5" xfId="0" applyFont="1" applyBorder="1" applyAlignment="1" applyProtection="1">
      <alignment horizontal="center" vertical="center"/>
    </xf>
    <xf numFmtId="0" fontId="12" fillId="0" borderId="6" xfId="0" applyFont="1" applyBorder="1" applyAlignment="1" applyProtection="1">
      <alignment horizontal="center" vertical="center"/>
    </xf>
    <xf numFmtId="0" fontId="12" fillId="0" borderId="7" xfId="0" applyFont="1" applyBorder="1" applyAlignment="1" applyProtection="1">
      <alignment horizontal="center" vertical="center" textRotation="255"/>
    </xf>
    <xf numFmtId="0" fontId="12" fillId="0" borderId="13" xfId="0" applyFont="1" applyBorder="1" applyAlignment="1" applyProtection="1">
      <alignment horizontal="center" vertical="center" textRotation="255"/>
    </xf>
    <xf numFmtId="0" fontId="12" fillId="0" borderId="4" xfId="0" applyFont="1" applyBorder="1" applyAlignment="1" applyProtection="1">
      <alignment horizontal="center" vertical="center"/>
    </xf>
    <xf numFmtId="0" fontId="18" fillId="2" borderId="28" xfId="0" applyFont="1" applyFill="1" applyBorder="1" applyAlignment="1" applyProtection="1">
      <alignment horizontal="center"/>
      <protection locked="0"/>
    </xf>
    <xf numFmtId="0" fontId="18" fillId="2" borderId="27" xfId="0" applyFont="1" applyFill="1" applyBorder="1" applyAlignment="1" applyProtection="1">
      <alignment horizontal="center"/>
      <protection locked="0"/>
    </xf>
    <xf numFmtId="176" fontId="12" fillId="2" borderId="1" xfId="0" applyNumberFormat="1" applyFont="1" applyFill="1" applyBorder="1" applyAlignment="1" applyProtection="1">
      <alignment horizontal="center"/>
      <protection locked="0"/>
    </xf>
    <xf numFmtId="176" fontId="12" fillId="2" borderId="2" xfId="0" applyNumberFormat="1" applyFont="1" applyFill="1" applyBorder="1" applyAlignment="1" applyProtection="1">
      <alignment horizontal="center"/>
      <protection locked="0"/>
    </xf>
    <xf numFmtId="0" fontId="12" fillId="0" borderId="1" xfId="0" applyFont="1" applyBorder="1" applyAlignment="1" applyProtection="1">
      <alignment horizontal="center"/>
    </xf>
    <xf numFmtId="0" fontId="12" fillId="0" borderId="2" xfId="0" applyFont="1" applyBorder="1" applyAlignment="1" applyProtection="1">
      <alignment horizontal="center"/>
    </xf>
    <xf numFmtId="0" fontId="12" fillId="0" borderId="3" xfId="0" applyFont="1" applyBorder="1" applyAlignment="1" applyProtection="1">
      <alignment horizontal="center"/>
    </xf>
    <xf numFmtId="0" fontId="13" fillId="2" borderId="1" xfId="0" applyFont="1" applyFill="1" applyBorder="1" applyAlignment="1" applyProtection="1">
      <alignment horizontal="center"/>
      <protection locked="0"/>
    </xf>
    <xf numFmtId="0" fontId="13" fillId="2" borderId="2" xfId="0" applyFont="1" applyFill="1" applyBorder="1" applyAlignment="1" applyProtection="1">
      <alignment horizontal="center"/>
      <protection locked="0"/>
    </xf>
    <xf numFmtId="0" fontId="13" fillId="2" borderId="3" xfId="0" applyFont="1" applyFill="1" applyBorder="1" applyAlignment="1" applyProtection="1">
      <alignment horizontal="center"/>
      <protection locked="0"/>
    </xf>
    <xf numFmtId="0" fontId="12" fillId="2" borderId="4" xfId="0" applyFont="1" applyFill="1" applyBorder="1" applyAlignment="1" applyProtection="1">
      <alignment horizontal="left" wrapText="1"/>
      <protection locked="0"/>
    </xf>
    <xf numFmtId="0" fontId="18" fillId="0" borderId="14" xfId="0" applyFont="1" applyFill="1" applyBorder="1" applyAlignment="1" applyProtection="1">
      <alignment horizontal="center"/>
    </xf>
    <xf numFmtId="38" fontId="12" fillId="0" borderId="28" xfId="1" applyFont="1" applyFill="1" applyBorder="1" applyAlignment="1" applyProtection="1">
      <alignment horizontal="right"/>
      <protection locked="0"/>
    </xf>
    <xf numFmtId="38" fontId="12" fillId="0" borderId="29" xfId="1" applyFont="1" applyFill="1" applyBorder="1" applyAlignment="1" applyProtection="1">
      <alignment horizontal="right"/>
      <protection locked="0"/>
    </xf>
    <xf numFmtId="38" fontId="12" fillId="0" borderId="27" xfId="1" applyFont="1" applyFill="1" applyBorder="1" applyAlignment="1" applyProtection="1">
      <alignment horizontal="right"/>
      <protection locked="0"/>
    </xf>
    <xf numFmtId="38" fontId="12" fillId="0" borderId="30" xfId="1" applyFont="1" applyFill="1" applyBorder="1" applyAlignment="1" applyProtection="1">
      <alignment horizontal="right"/>
    </xf>
    <xf numFmtId="38" fontId="12" fillId="0" borderId="31" xfId="1" applyFont="1" applyFill="1" applyBorder="1" applyAlignment="1" applyProtection="1">
      <alignment horizontal="right"/>
    </xf>
    <xf numFmtId="38" fontId="12" fillId="0" borderId="32" xfId="1" applyFont="1" applyFill="1" applyBorder="1" applyAlignment="1" applyProtection="1">
      <alignment horizontal="right"/>
    </xf>
    <xf numFmtId="0" fontId="12" fillId="0" borderId="8" xfId="0" applyFont="1" applyBorder="1" applyAlignment="1" applyProtection="1">
      <alignment horizontal="center" vertical="center" textRotation="255"/>
    </xf>
    <xf numFmtId="0" fontId="14" fillId="0" borderId="28" xfId="0" applyFont="1" applyFill="1" applyBorder="1" applyAlignment="1" applyProtection="1">
      <alignment horizontal="center" vertical="center"/>
    </xf>
    <xf numFmtId="0" fontId="14" fillId="0" borderId="29" xfId="0" applyFont="1" applyFill="1" applyBorder="1" applyAlignment="1" applyProtection="1">
      <alignment horizontal="center" vertical="center"/>
    </xf>
    <xf numFmtId="0" fontId="14" fillId="0" borderId="27" xfId="0" applyFont="1" applyFill="1" applyBorder="1" applyAlignment="1" applyProtection="1">
      <alignment horizontal="center" vertical="center"/>
    </xf>
    <xf numFmtId="0" fontId="15" fillId="0" borderId="24" xfId="0" applyFont="1" applyFill="1" applyBorder="1" applyAlignment="1" applyProtection="1">
      <alignment horizontal="center" vertical="center"/>
    </xf>
    <xf numFmtId="0" fontId="15" fillId="0" borderId="25" xfId="0" applyFont="1" applyFill="1" applyBorder="1" applyAlignment="1" applyProtection="1">
      <alignment horizontal="center" vertical="center"/>
    </xf>
    <xf numFmtId="0" fontId="15" fillId="0" borderId="23" xfId="0" applyFont="1" applyFill="1" applyBorder="1" applyAlignment="1" applyProtection="1">
      <alignment horizontal="center" vertical="center"/>
    </xf>
    <xf numFmtId="0" fontId="12" fillId="0" borderId="24" xfId="0" applyFont="1" applyBorder="1" applyAlignment="1" applyProtection="1">
      <alignment horizontal="center" vertical="center"/>
    </xf>
    <xf numFmtId="0" fontId="12" fillId="0" borderId="25" xfId="0" applyFont="1" applyBorder="1" applyAlignment="1" applyProtection="1">
      <alignment horizontal="center" vertical="center"/>
    </xf>
    <xf numFmtId="0" fontId="12" fillId="0" borderId="23" xfId="0" applyFont="1" applyBorder="1" applyAlignment="1" applyProtection="1">
      <alignment horizontal="center" vertical="center"/>
    </xf>
    <xf numFmtId="0" fontId="14" fillId="0" borderId="28" xfId="0" applyFont="1" applyBorder="1" applyAlignment="1" applyProtection="1">
      <alignment horizontal="center"/>
    </xf>
    <xf numFmtId="0" fontId="14" fillId="0" borderId="29" xfId="0" applyFont="1" applyBorder="1" applyAlignment="1" applyProtection="1">
      <alignment horizontal="center"/>
    </xf>
    <xf numFmtId="0" fontId="14" fillId="0" borderId="27" xfId="0" applyFont="1" applyBorder="1" applyAlignment="1" applyProtection="1">
      <alignment horizontal="center"/>
    </xf>
    <xf numFmtId="0" fontId="12" fillId="0" borderId="20" xfId="0" applyFont="1" applyBorder="1" applyAlignment="1" applyProtection="1">
      <alignment horizontal="center" vertical="center"/>
    </xf>
    <xf numFmtId="0" fontId="12" fillId="0" borderId="21" xfId="0" applyFont="1" applyBorder="1" applyAlignment="1" applyProtection="1">
      <alignment horizontal="center" vertical="center"/>
    </xf>
    <xf numFmtId="0" fontId="12" fillId="0" borderId="19" xfId="0" applyFont="1" applyBorder="1" applyAlignment="1" applyProtection="1">
      <alignment horizontal="center" vertical="center"/>
    </xf>
    <xf numFmtId="0" fontId="14" fillId="0" borderId="20" xfId="0" applyFont="1" applyBorder="1" applyAlignment="1" applyProtection="1">
      <alignment horizontal="center"/>
    </xf>
    <xf numFmtId="0" fontId="14" fillId="0" borderId="21" xfId="0" applyFont="1" applyBorder="1" applyAlignment="1" applyProtection="1">
      <alignment horizontal="center"/>
    </xf>
    <xf numFmtId="0" fontId="14" fillId="0" borderId="19" xfId="0" applyFont="1" applyBorder="1" applyAlignment="1" applyProtection="1">
      <alignment horizontal="center"/>
    </xf>
    <xf numFmtId="38" fontId="12" fillId="0" borderId="20" xfId="1" applyFont="1" applyFill="1" applyBorder="1" applyAlignment="1" applyProtection="1">
      <alignment horizontal="right"/>
      <protection locked="0"/>
    </xf>
    <xf numFmtId="38" fontId="12" fillId="0" borderId="21" xfId="1" applyFont="1" applyFill="1" applyBorder="1" applyAlignment="1" applyProtection="1">
      <alignment horizontal="right"/>
      <protection locked="0"/>
    </xf>
    <xf numFmtId="38" fontId="12" fillId="0" borderId="19" xfId="1" applyFont="1" applyFill="1" applyBorder="1" applyAlignment="1" applyProtection="1">
      <alignment horizontal="right"/>
      <protection locked="0"/>
    </xf>
    <xf numFmtId="38" fontId="12" fillId="0" borderId="20" xfId="1" applyFont="1" applyFill="1" applyBorder="1" applyAlignment="1" applyProtection="1">
      <alignment horizontal="right"/>
    </xf>
    <xf numFmtId="38" fontId="12" fillId="0" borderId="21" xfId="1" applyFont="1" applyFill="1" applyBorder="1" applyAlignment="1" applyProtection="1">
      <alignment horizontal="right"/>
    </xf>
    <xf numFmtId="38" fontId="12" fillId="0" borderId="19" xfId="1" applyFont="1" applyFill="1" applyBorder="1" applyAlignment="1" applyProtection="1">
      <alignment horizontal="right"/>
    </xf>
    <xf numFmtId="0" fontId="4" fillId="2" borderId="24" xfId="0" applyFont="1" applyFill="1" applyBorder="1" applyAlignment="1" applyProtection="1">
      <alignment horizontal="center"/>
      <protection locked="0"/>
    </xf>
    <xf numFmtId="0" fontId="4" fillId="2" borderId="25" xfId="0" applyFont="1" applyFill="1" applyBorder="1" applyAlignment="1" applyProtection="1">
      <alignment horizontal="center"/>
      <protection locked="0"/>
    </xf>
    <xf numFmtId="0" fontId="4" fillId="2" borderId="23" xfId="0" applyFont="1" applyFill="1" applyBorder="1" applyAlignment="1" applyProtection="1">
      <alignment horizontal="center"/>
      <protection locked="0"/>
    </xf>
    <xf numFmtId="176" fontId="4" fillId="2" borderId="24" xfId="0" applyNumberFormat="1" applyFont="1" applyFill="1" applyBorder="1" applyAlignment="1" applyProtection="1">
      <alignment horizontal="center"/>
      <protection locked="0"/>
    </xf>
    <xf numFmtId="176" fontId="4" fillId="2" borderId="25" xfId="0" applyNumberFormat="1" applyFont="1" applyFill="1" applyBorder="1" applyAlignment="1" applyProtection="1">
      <alignment horizontal="center"/>
      <protection locked="0"/>
    </xf>
    <xf numFmtId="176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24" xfId="0" applyFont="1" applyFill="1" applyBorder="1" applyAlignment="1" applyProtection="1">
      <protection locked="0"/>
    </xf>
    <xf numFmtId="0" fontId="4" fillId="2" borderId="25" xfId="0" applyFont="1" applyFill="1" applyBorder="1" applyAlignment="1" applyProtection="1">
      <protection locked="0"/>
    </xf>
    <xf numFmtId="0" fontId="4" fillId="2" borderId="23" xfId="0" applyFont="1" applyFill="1" applyBorder="1" applyAlignment="1" applyProtection="1">
      <protection locked="0"/>
    </xf>
    <xf numFmtId="177" fontId="4" fillId="2" borderId="24" xfId="0" applyNumberFormat="1" applyFont="1" applyFill="1" applyBorder="1" applyAlignment="1" applyProtection="1">
      <alignment horizontal="center"/>
      <protection locked="0"/>
    </xf>
    <xf numFmtId="177" fontId="4" fillId="2" borderId="25" xfId="0" applyNumberFormat="1" applyFont="1" applyFill="1" applyBorder="1" applyAlignment="1" applyProtection="1">
      <alignment horizontal="center"/>
      <protection locked="0"/>
    </xf>
    <xf numFmtId="177" fontId="4" fillId="2" borderId="24" xfId="1" applyNumberFormat="1" applyFont="1" applyFill="1" applyBorder="1" applyAlignment="1" applyProtection="1">
      <alignment horizontal="center"/>
      <protection locked="0"/>
    </xf>
    <xf numFmtId="177" fontId="4" fillId="2" borderId="25" xfId="1" applyNumberFormat="1" applyFont="1" applyFill="1" applyBorder="1" applyAlignment="1" applyProtection="1">
      <alignment horizontal="center"/>
      <protection locked="0"/>
    </xf>
    <xf numFmtId="177" fontId="4" fillId="2" borderId="23" xfId="1" applyNumberFormat="1" applyFont="1" applyFill="1" applyBorder="1" applyAlignment="1" applyProtection="1">
      <alignment horizontal="center"/>
      <protection locked="0"/>
    </xf>
    <xf numFmtId="177" fontId="4" fillId="2" borderId="24" xfId="1" applyNumberFormat="1" applyFont="1" applyFill="1" applyBorder="1" applyAlignment="1" applyProtection="1">
      <alignment horizontal="right"/>
      <protection locked="0"/>
    </xf>
    <xf numFmtId="177" fontId="4" fillId="2" borderId="25" xfId="1" applyNumberFormat="1" applyFont="1" applyFill="1" applyBorder="1" applyAlignment="1" applyProtection="1">
      <alignment horizontal="right"/>
      <protection locked="0"/>
    </xf>
    <xf numFmtId="177" fontId="4" fillId="2" borderId="23" xfId="1" applyNumberFormat="1" applyFont="1" applyFill="1" applyBorder="1" applyAlignment="1" applyProtection="1">
      <alignment horizontal="right"/>
      <protection locked="0"/>
    </xf>
    <xf numFmtId="38" fontId="4" fillId="2" borderId="24" xfId="1" applyFont="1" applyFill="1" applyBorder="1" applyAlignment="1" applyProtection="1">
      <alignment horizontal="right"/>
      <protection locked="0"/>
    </xf>
    <xf numFmtId="38" fontId="4" fillId="2" borderId="25" xfId="1" applyFont="1" applyFill="1" applyBorder="1" applyAlignment="1" applyProtection="1">
      <alignment horizontal="right"/>
      <protection locked="0"/>
    </xf>
    <xf numFmtId="38" fontId="4" fillId="2" borderId="23" xfId="1" applyFont="1" applyFill="1" applyBorder="1" applyAlignment="1" applyProtection="1">
      <alignment horizontal="right"/>
      <protection locked="0"/>
    </xf>
    <xf numFmtId="0" fontId="0" fillId="0" borderId="1" xfId="0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1" xfId="0" quotePrefix="1" applyFill="1" applyBorder="1" applyAlignment="1" applyProtection="1">
      <alignment horizontal="center"/>
    </xf>
    <xf numFmtId="0" fontId="0" fillId="0" borderId="2" xfId="0" quotePrefix="1" applyFill="1" applyBorder="1" applyAlignment="1" applyProtection="1">
      <alignment horizontal="center"/>
    </xf>
    <xf numFmtId="0" fontId="0" fillId="0" borderId="3" xfId="0" quotePrefix="1" applyFill="1" applyBorder="1" applyAlignment="1" applyProtection="1">
      <alignment horizontal="center"/>
    </xf>
    <xf numFmtId="0" fontId="0" fillId="2" borderId="21" xfId="0" applyFont="1" applyFill="1" applyBorder="1" applyAlignment="1" applyProtection="1">
      <alignment horizontal="center"/>
      <protection locked="0"/>
    </xf>
    <xf numFmtId="0" fontId="4" fillId="2" borderId="19" xfId="0" applyFont="1" applyFill="1" applyBorder="1" applyAlignment="1" applyProtection="1">
      <alignment horizontal="center"/>
      <protection locked="0"/>
    </xf>
    <xf numFmtId="176" fontId="0" fillId="2" borderId="20" xfId="0" applyNumberFormat="1" applyFont="1" applyFill="1" applyBorder="1" applyAlignment="1" applyProtection="1">
      <alignment horizontal="center"/>
      <protection locked="0"/>
    </xf>
    <xf numFmtId="176" fontId="0" fillId="2" borderId="21" xfId="0" applyNumberFormat="1" applyFont="1" applyFill="1" applyBorder="1" applyAlignment="1" applyProtection="1">
      <alignment horizontal="center"/>
      <protection locked="0"/>
    </xf>
    <xf numFmtId="176" fontId="0" fillId="2" borderId="19" xfId="0" applyNumberFormat="1" applyFont="1" applyFill="1" applyBorder="1" applyAlignment="1" applyProtection="1">
      <alignment horizontal="center"/>
      <protection locked="0"/>
    </xf>
    <xf numFmtId="0" fontId="0" fillId="2" borderId="20" xfId="0" applyFont="1" applyFill="1" applyBorder="1" applyAlignment="1" applyProtection="1">
      <protection locked="0"/>
    </xf>
    <xf numFmtId="0" fontId="0" fillId="2" borderId="21" xfId="0" applyFont="1" applyFill="1" applyBorder="1" applyAlignment="1" applyProtection="1">
      <protection locked="0"/>
    </xf>
    <xf numFmtId="0" fontId="0" fillId="2" borderId="19" xfId="0" applyFont="1" applyFill="1" applyBorder="1" applyAlignment="1" applyProtection="1">
      <protection locked="0"/>
    </xf>
    <xf numFmtId="177" fontId="0" fillId="2" borderId="20" xfId="0" applyNumberFormat="1" applyFont="1" applyFill="1" applyBorder="1" applyAlignment="1" applyProtection="1">
      <alignment horizontal="center"/>
      <protection locked="0"/>
    </xf>
    <xf numFmtId="177" fontId="0" fillId="2" borderId="21" xfId="0" applyNumberFormat="1" applyFont="1" applyFill="1" applyBorder="1" applyAlignment="1" applyProtection="1">
      <alignment horizontal="center"/>
      <protection locked="0"/>
    </xf>
    <xf numFmtId="177" fontId="0" fillId="2" borderId="20" xfId="1" applyNumberFormat="1" applyFont="1" applyFill="1" applyBorder="1" applyAlignment="1" applyProtection="1">
      <alignment horizontal="center"/>
      <protection locked="0"/>
    </xf>
    <xf numFmtId="177" fontId="0" fillId="2" borderId="21" xfId="1" applyNumberFormat="1" applyFont="1" applyFill="1" applyBorder="1" applyAlignment="1" applyProtection="1">
      <alignment horizontal="center"/>
      <protection locked="0"/>
    </xf>
    <xf numFmtId="177" fontId="0" fillId="2" borderId="19" xfId="1" applyNumberFormat="1" applyFont="1" applyFill="1" applyBorder="1" applyAlignment="1" applyProtection="1">
      <alignment horizontal="center"/>
      <protection locked="0"/>
    </xf>
    <xf numFmtId="177" fontId="0" fillId="2" borderId="20" xfId="1" applyNumberFormat="1" applyFont="1" applyFill="1" applyBorder="1" applyAlignment="1" applyProtection="1">
      <alignment horizontal="right"/>
      <protection locked="0"/>
    </xf>
    <xf numFmtId="177" fontId="0" fillId="2" borderId="21" xfId="1" applyNumberFormat="1" applyFont="1" applyFill="1" applyBorder="1" applyAlignment="1" applyProtection="1">
      <alignment horizontal="right"/>
      <protection locked="0"/>
    </xf>
    <xf numFmtId="177" fontId="0" fillId="2" borderId="19" xfId="1" applyNumberFormat="1" applyFont="1" applyFill="1" applyBorder="1" applyAlignment="1" applyProtection="1">
      <alignment horizontal="right"/>
      <protection locked="0"/>
    </xf>
    <xf numFmtId="38" fontId="0" fillId="2" borderId="20" xfId="1" applyFont="1" applyFill="1" applyBorder="1" applyAlignment="1" applyProtection="1">
      <alignment horizontal="right"/>
      <protection locked="0"/>
    </xf>
    <xf numFmtId="38" fontId="0" fillId="2" borderId="21" xfId="1" applyFont="1" applyFill="1" applyBorder="1" applyAlignment="1" applyProtection="1">
      <alignment horizontal="right"/>
      <protection locked="0"/>
    </xf>
    <xf numFmtId="38" fontId="0" fillId="2" borderId="19" xfId="1" applyFont="1" applyFill="1" applyBorder="1" applyAlignment="1" applyProtection="1">
      <alignment horizontal="right"/>
      <protection locked="0"/>
    </xf>
    <xf numFmtId="0" fontId="4" fillId="2" borderId="36" xfId="0" applyFont="1" applyFill="1" applyBorder="1" applyAlignment="1" applyProtection="1">
      <protection locked="0"/>
    </xf>
    <xf numFmtId="0" fontId="4" fillId="2" borderId="37" xfId="0" applyFont="1" applyFill="1" applyBorder="1" applyAlignment="1" applyProtection="1">
      <protection locked="0"/>
    </xf>
    <xf numFmtId="0" fontId="4" fillId="2" borderId="38" xfId="0" applyFont="1" applyFill="1" applyBorder="1" applyAlignment="1" applyProtection="1">
      <protection locked="0"/>
    </xf>
    <xf numFmtId="177" fontId="4" fillId="2" borderId="36" xfId="0" applyNumberFormat="1" applyFont="1" applyFill="1" applyBorder="1" applyAlignment="1" applyProtection="1">
      <alignment horizontal="center"/>
      <protection locked="0"/>
    </xf>
    <xf numFmtId="177" fontId="4" fillId="2" borderId="37" xfId="0" applyNumberFormat="1" applyFont="1" applyFill="1" applyBorder="1" applyAlignment="1" applyProtection="1">
      <alignment horizontal="center"/>
      <protection locked="0"/>
    </xf>
    <xf numFmtId="177" fontId="4" fillId="2" borderId="36" xfId="1" applyNumberFormat="1" applyFont="1" applyFill="1" applyBorder="1" applyAlignment="1" applyProtection="1">
      <alignment horizontal="center"/>
      <protection locked="0"/>
    </xf>
    <xf numFmtId="177" fontId="4" fillId="2" borderId="37" xfId="1" applyNumberFormat="1" applyFont="1" applyFill="1" applyBorder="1" applyAlignment="1" applyProtection="1">
      <alignment horizontal="center"/>
      <protection locked="0"/>
    </xf>
    <xf numFmtId="177" fontId="4" fillId="2" borderId="38" xfId="1" applyNumberFormat="1" applyFont="1" applyFill="1" applyBorder="1" applyAlignment="1" applyProtection="1">
      <alignment horizontal="center"/>
      <protection locked="0"/>
    </xf>
    <xf numFmtId="177" fontId="4" fillId="2" borderId="36" xfId="1" applyNumberFormat="1" applyFont="1" applyFill="1" applyBorder="1" applyAlignment="1" applyProtection="1">
      <alignment horizontal="right"/>
      <protection locked="0"/>
    </xf>
    <xf numFmtId="177" fontId="4" fillId="2" borderId="37" xfId="1" applyNumberFormat="1" applyFont="1" applyFill="1" applyBorder="1" applyAlignment="1" applyProtection="1">
      <alignment horizontal="right"/>
      <protection locked="0"/>
    </xf>
    <xf numFmtId="177" fontId="4" fillId="2" borderId="38" xfId="1" applyNumberFormat="1" applyFont="1" applyFill="1" applyBorder="1" applyAlignment="1" applyProtection="1">
      <alignment horizontal="right"/>
      <protection locked="0"/>
    </xf>
    <xf numFmtId="38" fontId="4" fillId="2" borderId="36" xfId="1" applyFont="1" applyFill="1" applyBorder="1" applyAlignment="1" applyProtection="1">
      <alignment horizontal="right"/>
      <protection locked="0"/>
    </xf>
    <xf numFmtId="38" fontId="4" fillId="2" borderId="37" xfId="1" applyFont="1" applyFill="1" applyBorder="1" applyAlignment="1" applyProtection="1">
      <alignment horizontal="right"/>
      <protection locked="0"/>
    </xf>
    <xf numFmtId="38" fontId="4" fillId="2" borderId="38" xfId="1" applyFont="1" applyFill="1" applyBorder="1" applyAlignment="1" applyProtection="1">
      <alignment horizontal="right"/>
      <protection locked="0"/>
    </xf>
    <xf numFmtId="0" fontId="4" fillId="2" borderId="37" xfId="0" applyFont="1" applyFill="1" applyBorder="1" applyAlignment="1" applyProtection="1">
      <alignment horizontal="center"/>
      <protection locked="0"/>
    </xf>
    <xf numFmtId="0" fontId="4" fillId="2" borderId="38" xfId="0" applyFont="1" applyFill="1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5" xfId="0" applyBorder="1" applyAlignment="1" applyProtection="1">
      <alignment horizontal="right"/>
    </xf>
    <xf numFmtId="0" fontId="0" fillId="0" borderId="6" xfId="0" applyBorder="1" applyAlignment="1" applyProtection="1">
      <alignment horizontal="right"/>
    </xf>
    <xf numFmtId="0" fontId="7" fillId="0" borderId="5" xfId="0" applyFont="1" applyBorder="1" applyAlignment="1" applyProtection="1">
      <alignment horizontal="center"/>
    </xf>
    <xf numFmtId="0" fontId="8" fillId="0" borderId="4" xfId="0" applyFont="1" applyBorder="1" applyAlignment="1" applyProtection="1">
      <alignment horizontal="center"/>
    </xf>
    <xf numFmtId="38" fontId="0" fillId="0" borderId="33" xfId="0" applyNumberFormat="1" applyBorder="1" applyAlignment="1">
      <alignment horizontal="right"/>
    </xf>
    <xf numFmtId="0" fontId="0" fillId="0" borderId="34" xfId="0" applyBorder="1" applyAlignment="1">
      <alignment horizontal="right"/>
    </xf>
    <xf numFmtId="0" fontId="0" fillId="0" borderId="35" xfId="0" applyBorder="1" applyAlignment="1">
      <alignment horizontal="right"/>
    </xf>
    <xf numFmtId="176" fontId="4" fillId="2" borderId="36" xfId="0" applyNumberFormat="1" applyFont="1" applyFill="1" applyBorder="1" applyAlignment="1" applyProtection="1">
      <alignment horizontal="center"/>
      <protection locked="0"/>
    </xf>
    <xf numFmtId="176" fontId="4" fillId="2" borderId="37" xfId="0" applyNumberFormat="1" applyFont="1" applyFill="1" applyBorder="1" applyAlignment="1" applyProtection="1">
      <alignment horizontal="center"/>
      <protection locked="0"/>
    </xf>
    <xf numFmtId="176" fontId="4" fillId="2" borderId="38" xfId="0" applyNumberFormat="1" applyFont="1" applyFill="1" applyBorder="1" applyAlignment="1" applyProtection="1">
      <alignment horizontal="center"/>
      <protection locked="0"/>
    </xf>
    <xf numFmtId="0" fontId="4" fillId="2" borderId="20" xfId="0" applyFont="1" applyFill="1" applyBorder="1" applyAlignment="1" applyProtection="1">
      <alignment horizontal="center"/>
      <protection locked="0"/>
    </xf>
    <xf numFmtId="0" fontId="4" fillId="2" borderId="21" xfId="0" applyFon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4" xfId="0" applyFill="1" applyBorder="1" applyAlignment="1" applyProtection="1">
      <alignment horizontal="left" vertical="center"/>
    </xf>
    <xf numFmtId="0" fontId="0" fillId="0" borderId="25" xfId="0" applyFill="1" applyBorder="1" applyAlignment="1" applyProtection="1">
      <alignment horizontal="left" vertical="center"/>
    </xf>
    <xf numFmtId="0" fontId="0" fillId="0" borderId="23" xfId="0" applyFill="1" applyBorder="1" applyAlignment="1" applyProtection="1">
      <alignment horizontal="left" vertical="center"/>
    </xf>
    <xf numFmtId="0" fontId="0" fillId="0" borderId="24" xfId="0" applyBorder="1" applyAlignment="1" applyProtection="1">
      <alignment horizontal="center" vertical="center"/>
    </xf>
    <xf numFmtId="0" fontId="0" fillId="0" borderId="25" xfId="0" applyBorder="1" applyAlignment="1" applyProtection="1">
      <alignment horizontal="center" vertical="center"/>
    </xf>
    <xf numFmtId="0" fontId="0" fillId="0" borderId="23" xfId="0" applyBorder="1" applyAlignment="1" applyProtection="1">
      <alignment horizontal="center" vertical="center"/>
    </xf>
    <xf numFmtId="177" fontId="4" fillId="2" borderId="24" xfId="0" applyNumberFormat="1" applyFont="1" applyFill="1" applyBorder="1" applyAlignment="1" applyProtection="1">
      <alignment horizontal="right"/>
      <protection locked="0"/>
    </xf>
    <xf numFmtId="177" fontId="4" fillId="2" borderId="25" xfId="0" applyNumberFormat="1" applyFont="1" applyFill="1" applyBorder="1" applyAlignment="1" applyProtection="1">
      <alignment horizontal="right"/>
      <protection locked="0"/>
    </xf>
    <xf numFmtId="0" fontId="0" fillId="0" borderId="28" xfId="0" applyBorder="1" applyAlignment="1" applyProtection="1">
      <alignment horizontal="center" vertical="center"/>
    </xf>
    <xf numFmtId="0" fontId="0" fillId="0" borderId="29" xfId="0" applyBorder="1" applyAlignment="1" applyProtection="1">
      <alignment horizontal="center" vertical="center"/>
    </xf>
    <xf numFmtId="0" fontId="0" fillId="0" borderId="27" xfId="0" applyBorder="1" applyAlignment="1" applyProtection="1">
      <alignment horizontal="center" vertical="center"/>
    </xf>
    <xf numFmtId="176" fontId="0" fillId="0" borderId="1" xfId="0" applyNumberFormat="1" applyFill="1" applyBorder="1" applyAlignment="1" applyProtection="1">
      <alignment horizontal="center"/>
    </xf>
    <xf numFmtId="176" fontId="0" fillId="0" borderId="2" xfId="0" applyNumberFormat="1" applyFill="1" applyBorder="1" applyAlignment="1" applyProtection="1">
      <alignment horizontal="center"/>
    </xf>
    <xf numFmtId="0" fontId="0" fillId="0" borderId="33" xfId="0" applyBorder="1" applyAlignment="1" applyProtection="1">
      <alignment horizontal="center"/>
    </xf>
    <xf numFmtId="0" fontId="0" fillId="0" borderId="34" xfId="0" applyBorder="1" applyAlignment="1" applyProtection="1">
      <alignment horizontal="center"/>
    </xf>
    <xf numFmtId="0" fontId="0" fillId="0" borderId="35" xfId="0" applyBorder="1" applyAlignment="1" applyProtection="1">
      <alignment horizontal="center"/>
    </xf>
    <xf numFmtId="0" fontId="0" fillId="0" borderId="33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0" fillId="0" borderId="28" xfId="0" applyNumberFormat="1" applyFill="1" applyBorder="1" applyAlignment="1" applyProtection="1">
      <alignment horizontal="left" vertical="center"/>
    </xf>
    <xf numFmtId="0" fontId="0" fillId="0" borderId="29" xfId="0" applyNumberFormat="1" applyFill="1" applyBorder="1" applyAlignment="1" applyProtection="1">
      <alignment horizontal="left" vertical="center"/>
    </xf>
    <xf numFmtId="0" fontId="0" fillId="0" borderId="27" xfId="0" applyNumberFormat="1" applyFill="1" applyBorder="1" applyAlignment="1" applyProtection="1">
      <alignment horizontal="left" vertical="center"/>
    </xf>
    <xf numFmtId="0" fontId="0" fillId="0" borderId="5" xfId="0" quotePrefix="1" applyFill="1" applyBorder="1" applyAlignment="1" applyProtection="1">
      <alignment horizontal="center"/>
    </xf>
    <xf numFmtId="0" fontId="0" fillId="0" borderId="4" xfId="0" quotePrefix="1" applyFill="1" applyBorder="1" applyAlignment="1" applyProtection="1">
      <alignment horizontal="center"/>
    </xf>
    <xf numFmtId="0" fontId="0" fillId="0" borderId="6" xfId="0" quotePrefix="1" applyFill="1" applyBorder="1" applyAlignment="1" applyProtection="1">
      <alignment horizontal="center"/>
    </xf>
    <xf numFmtId="0" fontId="0" fillId="0" borderId="20" xfId="0" applyBorder="1" applyAlignment="1" applyProtection="1">
      <alignment horizontal="center" vertical="center"/>
    </xf>
    <xf numFmtId="0" fontId="0" fillId="0" borderId="21" xfId="0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 vertical="center"/>
    </xf>
    <xf numFmtId="0" fontId="0" fillId="0" borderId="20" xfId="0" applyNumberFormat="1" applyFill="1" applyBorder="1" applyAlignment="1" applyProtection="1">
      <alignment horizontal="left" vertical="center"/>
    </xf>
    <xf numFmtId="0" fontId="0" fillId="0" borderId="21" xfId="0" applyNumberFormat="1" applyFill="1" applyBorder="1" applyAlignment="1" applyProtection="1">
      <alignment horizontal="left" vertical="center"/>
    </xf>
    <xf numFmtId="0" fontId="0" fillId="0" borderId="19" xfId="0" applyNumberFormat="1" applyFill="1" applyBorder="1" applyAlignment="1" applyProtection="1">
      <alignment horizontal="left" vertical="center"/>
    </xf>
    <xf numFmtId="177" fontId="4" fillId="2" borderId="36" xfId="0" applyNumberFormat="1" applyFont="1" applyFill="1" applyBorder="1" applyAlignment="1" applyProtection="1">
      <alignment horizontal="right"/>
      <protection locked="0"/>
    </xf>
    <xf numFmtId="177" fontId="4" fillId="2" borderId="37" xfId="0" applyNumberFormat="1" applyFont="1" applyFill="1" applyBorder="1" applyAlignment="1" applyProtection="1">
      <alignment horizontal="right"/>
      <protection locked="0"/>
    </xf>
    <xf numFmtId="38" fontId="12" fillId="0" borderId="14" xfId="0" applyNumberFormat="1" applyFont="1" applyBorder="1" applyAlignment="1" applyProtection="1">
      <alignment horizontal="right" vertical="center"/>
    </xf>
    <xf numFmtId="0" fontId="12" fillId="0" borderId="14" xfId="0" applyFont="1" applyBorder="1" applyAlignment="1" applyProtection="1">
      <alignment horizontal="right" vertical="center"/>
    </xf>
    <xf numFmtId="0" fontId="12" fillId="0" borderId="14" xfId="0" applyFont="1" applyBorder="1" applyAlignment="1" applyProtection="1">
      <alignment horizontal="center" vertical="center"/>
    </xf>
    <xf numFmtId="177" fontId="0" fillId="2" borderId="20" xfId="0" applyNumberFormat="1" applyFont="1" applyFill="1" applyBorder="1" applyAlignment="1" applyProtection="1">
      <alignment horizontal="right"/>
      <protection locked="0"/>
    </xf>
    <xf numFmtId="177" fontId="0" fillId="2" borderId="21" xfId="0" applyNumberFormat="1" applyFont="1" applyFill="1" applyBorder="1" applyAlignment="1" applyProtection="1">
      <alignment horizontal="right"/>
      <protection locked="0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3" xfId="0" applyBorder="1" applyAlignment="1">
      <alignment horizontal="right"/>
    </xf>
    <xf numFmtId="0" fontId="7" fillId="0" borderId="33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19" fillId="0" borderId="0" xfId="0" applyFont="1" applyBorder="1" applyAlignment="1" applyProtection="1">
      <alignment horizontal="center" vertical="center"/>
    </xf>
    <xf numFmtId="0" fontId="4" fillId="2" borderId="36" xfId="0" applyFont="1" applyFill="1" applyBorder="1" applyAlignment="1" applyProtection="1">
      <alignment horizontal="center"/>
      <protection locked="0"/>
    </xf>
    <xf numFmtId="0" fontId="7" fillId="0" borderId="33" xfId="0" applyFont="1" applyBorder="1" applyAlignment="1" applyProtection="1">
      <alignment horizontal="center"/>
    </xf>
    <xf numFmtId="0" fontId="8" fillId="0" borderId="34" xfId="0" applyFont="1" applyBorder="1" applyAlignment="1" applyProtection="1">
      <alignment horizontal="center"/>
    </xf>
    <xf numFmtId="38" fontId="0" fillId="0" borderId="33" xfId="0" applyNumberFormat="1" applyBorder="1" applyAlignment="1" applyProtection="1">
      <alignment horizontal="right"/>
    </xf>
    <xf numFmtId="0" fontId="0" fillId="0" borderId="34" xfId="0" applyBorder="1" applyAlignment="1" applyProtection="1">
      <alignment horizontal="right"/>
    </xf>
    <xf numFmtId="14" fontId="18" fillId="2" borderId="20" xfId="0" applyNumberFormat="1" applyFont="1" applyFill="1" applyBorder="1" applyAlignment="1" applyProtection="1">
      <alignment horizontal="center"/>
      <protection locked="0"/>
    </xf>
    <xf numFmtId="14" fontId="18" fillId="2" borderId="21" xfId="0" applyNumberFormat="1" applyFont="1" applyFill="1" applyBorder="1" applyAlignment="1" applyProtection="1">
      <alignment horizontal="center"/>
      <protection locked="0"/>
    </xf>
    <xf numFmtId="14" fontId="18" fillId="2" borderId="19" xfId="0" applyNumberFormat="1" applyFont="1" applyFill="1" applyBorder="1" applyAlignment="1" applyProtection="1">
      <alignment horizontal="center"/>
      <protection locked="0"/>
    </xf>
    <xf numFmtId="14" fontId="12" fillId="2" borderId="28" xfId="0" quotePrefix="1" applyNumberFormat="1" applyFont="1" applyFill="1" applyBorder="1" applyAlignment="1" applyProtection="1">
      <alignment horizontal="left"/>
      <protection locked="0"/>
    </xf>
    <xf numFmtId="14" fontId="12" fillId="2" borderId="29" xfId="0" quotePrefix="1" applyNumberFormat="1" applyFont="1" applyFill="1" applyBorder="1" applyAlignment="1" applyProtection="1">
      <alignment horizontal="left"/>
      <protection locked="0"/>
    </xf>
    <xf numFmtId="14" fontId="12" fillId="2" borderId="27" xfId="0" quotePrefix="1" applyNumberFormat="1" applyFont="1" applyFill="1" applyBorder="1" applyAlignment="1" applyProtection="1">
      <alignment horizontal="left"/>
      <protection locked="0"/>
    </xf>
    <xf numFmtId="14" fontId="12" fillId="2" borderId="24" xfId="0" quotePrefix="1" applyNumberFormat="1" applyFont="1" applyFill="1" applyBorder="1" applyAlignment="1" applyProtection="1">
      <alignment horizontal="left"/>
      <protection locked="0"/>
    </xf>
    <xf numFmtId="14" fontId="12" fillId="2" borderId="25" xfId="0" quotePrefix="1" applyNumberFormat="1" applyFont="1" applyFill="1" applyBorder="1" applyAlignment="1" applyProtection="1">
      <alignment horizontal="left"/>
      <protection locked="0"/>
    </xf>
    <xf numFmtId="14" fontId="12" fillId="2" borderId="23" xfId="0" quotePrefix="1" applyNumberFormat="1" applyFont="1" applyFill="1" applyBorder="1" applyAlignment="1" applyProtection="1">
      <alignment horizontal="left"/>
      <protection locked="0"/>
    </xf>
    <xf numFmtId="0" fontId="12" fillId="2" borderId="30" xfId="0" applyFont="1" applyFill="1" applyBorder="1" applyAlignment="1" applyProtection="1">
      <alignment horizontal="left"/>
      <protection locked="0"/>
    </xf>
    <xf numFmtId="0" fontId="12" fillId="2" borderId="31" xfId="0" applyFont="1" applyFill="1" applyBorder="1" applyAlignment="1" applyProtection="1">
      <alignment horizontal="left"/>
      <protection locked="0"/>
    </xf>
    <xf numFmtId="0" fontId="12" fillId="2" borderId="32" xfId="0" applyFont="1" applyFill="1" applyBorder="1" applyAlignment="1" applyProtection="1">
      <alignment horizontal="left"/>
      <protection locked="0"/>
    </xf>
    <xf numFmtId="0" fontId="12" fillId="2" borderId="40" xfId="0" applyFont="1" applyFill="1" applyBorder="1" applyAlignment="1" applyProtection="1">
      <alignment horizontal="left"/>
      <protection locked="0"/>
    </xf>
    <xf numFmtId="0" fontId="12" fillId="2" borderId="41" xfId="0" applyFont="1" applyFill="1" applyBorder="1" applyAlignment="1" applyProtection="1">
      <alignment horizontal="left"/>
      <protection locked="0"/>
    </xf>
    <xf numFmtId="0" fontId="12" fillId="2" borderId="42" xfId="0" applyFont="1" applyFill="1" applyBorder="1" applyAlignment="1" applyProtection="1">
      <alignment horizontal="left"/>
      <protection locked="0"/>
    </xf>
    <xf numFmtId="0" fontId="12" fillId="2" borderId="9" xfId="2" applyNumberFormat="1" applyFont="1" applyFill="1" applyBorder="1" applyAlignment="1" applyProtection="1">
      <alignment horizontal="left" vertical="center"/>
      <protection locked="0"/>
    </xf>
    <xf numFmtId="0" fontId="12" fillId="2" borderId="10" xfId="2" applyNumberFormat="1" applyFont="1" applyFill="1" applyBorder="1" applyAlignment="1" applyProtection="1">
      <alignment horizontal="left" vertical="center"/>
      <protection locked="0"/>
    </xf>
    <xf numFmtId="0" fontId="12" fillId="2" borderId="11" xfId="2" applyNumberFormat="1" applyFont="1" applyFill="1" applyBorder="1" applyAlignment="1" applyProtection="1">
      <alignment horizontal="left" vertical="center"/>
      <protection locked="0"/>
    </xf>
    <xf numFmtId="0" fontId="12" fillId="2" borderId="40" xfId="2" applyNumberFormat="1" applyFont="1" applyFill="1" applyBorder="1" applyAlignment="1" applyProtection="1">
      <alignment horizontal="left" vertical="center"/>
      <protection locked="0"/>
    </xf>
    <xf numFmtId="0" fontId="12" fillId="2" borderId="41" xfId="2" applyNumberFormat="1" applyFont="1" applyFill="1" applyBorder="1" applyAlignment="1" applyProtection="1">
      <alignment horizontal="left" vertical="center"/>
      <protection locked="0"/>
    </xf>
    <xf numFmtId="0" fontId="12" fillId="2" borderId="42" xfId="2" applyNumberFormat="1" applyFont="1" applyFill="1" applyBorder="1" applyAlignment="1" applyProtection="1">
      <alignment horizontal="left" vertical="center"/>
      <protection locked="0"/>
    </xf>
    <xf numFmtId="0" fontId="18" fillId="2" borderId="24" xfId="0" applyFont="1" applyFill="1" applyBorder="1" applyAlignment="1" applyProtection="1">
      <alignment horizontal="center" shrinkToFit="1"/>
      <protection locked="0"/>
    </xf>
    <xf numFmtId="0" fontId="18" fillId="2" borderId="25" xfId="0" applyFont="1" applyFill="1" applyBorder="1" applyAlignment="1" applyProtection="1">
      <alignment horizontal="center" shrinkToFit="1"/>
      <protection locked="0"/>
    </xf>
    <xf numFmtId="0" fontId="18" fillId="2" borderId="23" xfId="0" applyFont="1" applyFill="1" applyBorder="1" applyAlignment="1" applyProtection="1">
      <alignment horizontal="center" shrinkToFit="1"/>
      <protection locked="0"/>
    </xf>
    <xf numFmtId="0" fontId="18" fillId="2" borderId="28" xfId="0" applyFont="1" applyFill="1" applyBorder="1" applyAlignment="1" applyProtection="1">
      <alignment horizontal="center" shrinkToFit="1"/>
      <protection locked="0"/>
    </xf>
    <xf numFmtId="0" fontId="18" fillId="2" borderId="29" xfId="0" applyFont="1" applyFill="1" applyBorder="1" applyAlignment="1" applyProtection="1">
      <alignment horizontal="center" shrinkToFit="1"/>
      <protection locked="0"/>
    </xf>
    <xf numFmtId="0" fontId="18" fillId="2" borderId="27" xfId="0" applyFont="1" applyFill="1" applyBorder="1" applyAlignment="1" applyProtection="1">
      <alignment horizontal="center" shrinkToFit="1"/>
      <protection locked="0"/>
    </xf>
    <xf numFmtId="0" fontId="4" fillId="0" borderId="4" xfId="0" applyFont="1" applyFill="1" applyBorder="1" applyAlignment="1" applyProtection="1">
      <alignment horizontal="center"/>
    </xf>
    <xf numFmtId="0" fontId="18" fillId="2" borderId="25" xfId="0" applyFont="1" applyFill="1" applyBorder="1" applyAlignment="1" applyProtection="1">
      <alignment horizontal="center"/>
      <protection locked="0"/>
    </xf>
    <xf numFmtId="0" fontId="19" fillId="0" borderId="0" xfId="0" applyFont="1" applyAlignment="1" applyProtection="1">
      <alignment horizontal="center" vertical="center"/>
    </xf>
    <xf numFmtId="0" fontId="19" fillId="0" borderId="10" xfId="0" applyFont="1" applyBorder="1" applyAlignment="1" applyProtection="1">
      <alignment horizontal="center" vertical="center"/>
    </xf>
    <xf numFmtId="0" fontId="18" fillId="2" borderId="20" xfId="0" applyFont="1" applyFill="1" applyBorder="1" applyAlignment="1" applyProtection="1">
      <alignment horizontal="center" shrinkToFit="1"/>
      <protection locked="0"/>
    </xf>
    <xf numFmtId="0" fontId="18" fillId="2" borderId="21" xfId="0" applyFont="1" applyFill="1" applyBorder="1" applyAlignment="1" applyProtection="1">
      <alignment horizontal="center" shrinkToFit="1"/>
      <protection locked="0"/>
    </xf>
    <xf numFmtId="0" fontId="18" fillId="2" borderId="19" xfId="0" applyFont="1" applyFill="1" applyBorder="1" applyAlignment="1" applyProtection="1">
      <alignment horizontal="center" shrinkToFit="1"/>
      <protection locked="0"/>
    </xf>
    <xf numFmtId="0" fontId="1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176" fontId="12" fillId="0" borderId="1" xfId="0" applyNumberFormat="1" applyFont="1" applyFill="1" applyBorder="1" applyAlignment="1" applyProtection="1">
      <alignment horizontal="center"/>
      <protection locked="0"/>
    </xf>
    <xf numFmtId="176" fontId="12" fillId="0" borderId="2" xfId="0" applyNumberFormat="1" applyFont="1" applyFill="1" applyBorder="1" applyAlignment="1" applyProtection="1">
      <alignment horizontal="center"/>
      <protection locked="0"/>
    </xf>
    <xf numFmtId="0" fontId="14" fillId="0" borderId="28" xfId="0" applyFont="1" applyBorder="1" applyAlignment="1">
      <alignment horizontal="center"/>
    </xf>
    <xf numFmtId="0" fontId="14" fillId="0" borderId="29" xfId="0" applyFont="1" applyBorder="1" applyAlignment="1">
      <alignment horizontal="center"/>
    </xf>
    <xf numFmtId="0" fontId="14" fillId="0" borderId="27" xfId="0" applyFont="1" applyBorder="1" applyAlignment="1">
      <alignment horizontal="center"/>
    </xf>
    <xf numFmtId="38" fontId="12" fillId="0" borderId="28" xfId="1" applyFont="1" applyFill="1" applyBorder="1" applyAlignment="1" applyProtection="1">
      <alignment horizontal="right"/>
    </xf>
    <xf numFmtId="38" fontId="12" fillId="0" borderId="29" xfId="1" applyFont="1" applyFill="1" applyBorder="1" applyAlignment="1" applyProtection="1">
      <alignment horizontal="right"/>
    </xf>
    <xf numFmtId="38" fontId="12" fillId="0" borderId="27" xfId="1" applyFont="1" applyFill="1" applyBorder="1" applyAlignment="1" applyProtection="1">
      <alignment horizontal="right"/>
    </xf>
    <xf numFmtId="0" fontId="15" fillId="0" borderId="24" xfId="0" applyFont="1" applyFill="1" applyBorder="1" applyAlignment="1">
      <alignment horizontal="center" vertical="center"/>
    </xf>
    <xf numFmtId="0" fontId="15" fillId="0" borderId="25" xfId="0" applyFont="1" applyFill="1" applyBorder="1" applyAlignment="1">
      <alignment horizontal="center" vertical="center"/>
    </xf>
    <xf numFmtId="0" fontId="15" fillId="0" borderId="23" xfId="0" applyFont="1" applyFill="1" applyBorder="1" applyAlignment="1">
      <alignment horizontal="center" vertical="center"/>
    </xf>
    <xf numFmtId="14" fontId="21" fillId="2" borderId="24" xfId="4" quotePrefix="1" applyNumberFormat="1" applyFill="1" applyBorder="1" applyAlignment="1" applyProtection="1">
      <alignment horizontal="left" vertical="center"/>
      <protection locked="0"/>
    </xf>
    <xf numFmtId="14" fontId="12" fillId="2" borderId="25" xfId="0" quotePrefix="1" applyNumberFormat="1" applyFont="1" applyFill="1" applyBorder="1" applyAlignment="1" applyProtection="1">
      <alignment horizontal="left" vertical="center"/>
      <protection locked="0"/>
    </xf>
    <xf numFmtId="14" fontId="12" fillId="2" borderId="23" xfId="0" quotePrefix="1" applyNumberFormat="1" applyFont="1" applyFill="1" applyBorder="1" applyAlignment="1" applyProtection="1">
      <alignment horizontal="left" vertical="center"/>
      <protection locked="0"/>
    </xf>
    <xf numFmtId="0" fontId="12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2" borderId="24" xfId="0" applyFont="1" applyFill="1" applyBorder="1" applyAlignment="1" applyProtection="1">
      <alignment horizontal="left" vertical="center"/>
      <protection locked="0"/>
    </xf>
    <xf numFmtId="0" fontId="12" fillId="2" borderId="25" xfId="0" applyFont="1" applyFill="1" applyBorder="1" applyAlignment="1" applyProtection="1">
      <alignment horizontal="left" vertical="center"/>
      <protection locked="0"/>
    </xf>
    <xf numFmtId="0" fontId="12" fillId="2" borderId="23" xfId="0" applyFont="1" applyFill="1" applyBorder="1" applyAlignment="1" applyProtection="1">
      <alignment horizontal="left" vertical="center"/>
      <protection locked="0"/>
    </xf>
    <xf numFmtId="0" fontId="14" fillId="0" borderId="24" xfId="0" applyFont="1" applyBorder="1" applyAlignment="1">
      <alignment horizontal="center"/>
    </xf>
    <xf numFmtId="0" fontId="14" fillId="0" borderId="25" xfId="0" applyFont="1" applyBorder="1" applyAlignment="1">
      <alignment horizontal="center"/>
    </xf>
    <xf numFmtId="0" fontId="14" fillId="0" borderId="23" xfId="0" applyFont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18" fillId="0" borderId="3" xfId="0" applyFont="1" applyFill="1" applyBorder="1" applyAlignment="1">
      <alignment horizontal="center"/>
    </xf>
    <xf numFmtId="176" fontId="12" fillId="0" borderId="1" xfId="0" applyNumberFormat="1" applyFont="1" applyFill="1" applyBorder="1" applyAlignment="1">
      <alignment horizontal="center"/>
    </xf>
    <xf numFmtId="176" fontId="12" fillId="0" borderId="2" xfId="0" applyNumberFormat="1" applyFont="1" applyFill="1" applyBorder="1" applyAlignment="1">
      <alignment horizontal="center"/>
    </xf>
    <xf numFmtId="176" fontId="12" fillId="0" borderId="3" xfId="0" applyNumberFormat="1" applyFont="1" applyFill="1" applyBorder="1" applyAlignment="1">
      <alignment horizontal="center"/>
    </xf>
    <xf numFmtId="0" fontId="12" fillId="0" borderId="7" xfId="0" applyFont="1" applyBorder="1" applyAlignment="1">
      <alignment horizontal="center" vertical="center" textRotation="255"/>
    </xf>
    <xf numFmtId="0" fontId="12" fillId="0" borderId="8" xfId="0" applyFont="1" applyBorder="1" applyAlignment="1">
      <alignment horizontal="center" vertical="center" textRotation="255"/>
    </xf>
    <xf numFmtId="0" fontId="12" fillId="0" borderId="13" xfId="0" applyFont="1" applyBorder="1" applyAlignment="1">
      <alignment horizontal="center" vertical="center" textRotation="255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6" fontId="12" fillId="2" borderId="20" xfId="2" applyFont="1" applyFill="1" applyBorder="1" applyAlignment="1">
      <alignment horizontal="left" vertical="center"/>
    </xf>
    <xf numFmtId="6" fontId="12" fillId="2" borderId="21" xfId="2" applyFont="1" applyFill="1" applyBorder="1" applyAlignment="1">
      <alignment horizontal="left" vertical="center"/>
    </xf>
    <xf numFmtId="6" fontId="12" fillId="2" borderId="19" xfId="2" applyFont="1" applyFill="1" applyBorder="1" applyAlignment="1">
      <alignment horizontal="left" vertical="center"/>
    </xf>
    <xf numFmtId="6" fontId="12" fillId="2" borderId="24" xfId="2" applyFont="1" applyFill="1" applyBorder="1" applyAlignment="1">
      <alignment horizontal="left" vertical="center"/>
    </xf>
    <xf numFmtId="6" fontId="12" fillId="2" borderId="25" xfId="2" applyFont="1" applyFill="1" applyBorder="1" applyAlignment="1">
      <alignment horizontal="left" vertical="center"/>
    </xf>
    <xf numFmtId="6" fontId="12" fillId="2" borderId="23" xfId="2" applyFont="1" applyFill="1" applyBorder="1" applyAlignment="1">
      <alignment horizontal="left" vertical="center"/>
    </xf>
    <xf numFmtId="0" fontId="14" fillId="0" borderId="20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40" fontId="18" fillId="2" borderId="20" xfId="1" applyNumberFormat="1" applyFont="1" applyFill="1" applyBorder="1" applyAlignment="1" applyProtection="1">
      <alignment horizontal="right"/>
      <protection locked="0"/>
    </xf>
    <xf numFmtId="40" fontId="18" fillId="2" borderId="19" xfId="1" applyNumberFormat="1" applyFont="1" applyFill="1" applyBorder="1" applyAlignment="1" applyProtection="1">
      <alignment horizontal="right"/>
      <protection locked="0"/>
    </xf>
    <xf numFmtId="38" fontId="12" fillId="2" borderId="20" xfId="1" applyFont="1" applyFill="1" applyBorder="1" applyAlignment="1" applyProtection="1">
      <alignment horizontal="right"/>
      <protection locked="0"/>
    </xf>
    <xf numFmtId="38" fontId="12" fillId="2" borderId="21" xfId="1" applyFont="1" applyFill="1" applyBorder="1" applyAlignment="1" applyProtection="1">
      <alignment horizontal="right"/>
      <protection locked="0"/>
    </xf>
    <xf numFmtId="38" fontId="12" fillId="2" borderId="19" xfId="1" applyFont="1" applyFill="1" applyBorder="1" applyAlignment="1" applyProtection="1">
      <alignment horizontal="right"/>
      <protection locked="0"/>
    </xf>
    <xf numFmtId="0" fontId="12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4" fillId="0" borderId="28" xfId="0" applyFont="1" applyFill="1" applyBorder="1" applyAlignment="1">
      <alignment horizontal="center" vertical="center"/>
    </xf>
    <xf numFmtId="0" fontId="14" fillId="0" borderId="29" xfId="0" applyFont="1" applyFill="1" applyBorder="1" applyAlignment="1">
      <alignment horizontal="center" vertical="center"/>
    </xf>
    <xf numFmtId="0" fontId="14" fillId="0" borderId="27" xfId="0" applyFont="1" applyFill="1" applyBorder="1" applyAlignment="1">
      <alignment horizontal="center" vertical="center"/>
    </xf>
    <xf numFmtId="14" fontId="12" fillId="2" borderId="28" xfId="0" quotePrefix="1" applyNumberFormat="1" applyFont="1" applyFill="1" applyBorder="1" applyAlignment="1" applyProtection="1">
      <alignment horizontal="left" vertical="center"/>
      <protection locked="0"/>
    </xf>
    <xf numFmtId="14" fontId="12" fillId="2" borderId="29" xfId="0" quotePrefix="1" applyNumberFormat="1" applyFont="1" applyFill="1" applyBorder="1" applyAlignment="1" applyProtection="1">
      <alignment horizontal="left" vertical="center"/>
      <protection locked="0"/>
    </xf>
    <xf numFmtId="14" fontId="12" fillId="2" borderId="27" xfId="0" quotePrefix="1" applyNumberFormat="1" applyFont="1" applyFill="1" applyBorder="1" applyAlignment="1" applyProtection="1">
      <alignment horizontal="left" vertical="center"/>
      <protection locked="0"/>
    </xf>
    <xf numFmtId="176" fontId="14" fillId="2" borderId="20" xfId="0" applyNumberFormat="1" applyFont="1" applyFill="1" applyBorder="1" applyAlignment="1" applyProtection="1">
      <alignment horizontal="center"/>
      <protection locked="0"/>
    </xf>
    <xf numFmtId="176" fontId="14" fillId="2" borderId="21" xfId="0" applyNumberFormat="1" applyFont="1" applyFill="1" applyBorder="1" applyAlignment="1" applyProtection="1">
      <alignment horizontal="center"/>
      <protection locked="0"/>
    </xf>
    <xf numFmtId="176" fontId="14" fillId="2" borderId="19" xfId="0" applyNumberFormat="1" applyFont="1" applyFill="1" applyBorder="1" applyAlignment="1" applyProtection="1">
      <alignment horizontal="center"/>
      <protection locked="0"/>
    </xf>
    <xf numFmtId="40" fontId="12" fillId="2" borderId="24" xfId="1" applyNumberFormat="1" applyFont="1" applyFill="1" applyBorder="1" applyAlignment="1" applyProtection="1">
      <alignment horizontal="right"/>
      <protection locked="0"/>
    </xf>
    <xf numFmtId="40" fontId="12" fillId="2" borderId="23" xfId="1" applyNumberFormat="1" applyFont="1" applyFill="1" applyBorder="1" applyAlignment="1" applyProtection="1">
      <alignment horizontal="right"/>
      <protection locked="0"/>
    </xf>
    <xf numFmtId="38" fontId="12" fillId="2" borderId="24" xfId="1" applyFont="1" applyFill="1" applyBorder="1" applyAlignment="1" applyProtection="1">
      <alignment horizontal="right"/>
      <protection locked="0"/>
    </xf>
    <xf numFmtId="38" fontId="12" fillId="2" borderId="25" xfId="1" applyFont="1" applyFill="1" applyBorder="1" applyAlignment="1" applyProtection="1">
      <alignment horizontal="right"/>
      <protection locked="0"/>
    </xf>
    <xf numFmtId="38" fontId="12" fillId="2" borderId="23" xfId="1" applyFont="1" applyFill="1" applyBorder="1" applyAlignment="1" applyProtection="1">
      <alignment horizontal="right"/>
      <protection locked="0"/>
    </xf>
    <xf numFmtId="0" fontId="12" fillId="2" borderId="24" xfId="0" applyFont="1" applyFill="1" applyBorder="1" applyAlignment="1" applyProtection="1">
      <alignment horizontal="center"/>
      <protection locked="0"/>
    </xf>
    <xf numFmtId="0" fontId="12" fillId="2" borderId="23" xfId="0" applyFont="1" applyFill="1" applyBorder="1" applyAlignment="1" applyProtection="1">
      <alignment horizontal="center"/>
      <protection locked="0"/>
    </xf>
    <xf numFmtId="0" fontId="12" fillId="2" borderId="24" xfId="0" applyFont="1" applyFill="1" applyBorder="1" applyAlignment="1" applyProtection="1">
      <alignment shrinkToFit="1"/>
      <protection locked="0"/>
    </xf>
    <xf numFmtId="0" fontId="12" fillId="2" borderId="25" xfId="0" applyFont="1" applyFill="1" applyBorder="1" applyAlignment="1" applyProtection="1">
      <alignment shrinkToFit="1"/>
      <protection locked="0"/>
    </xf>
    <xf numFmtId="0" fontId="12" fillId="2" borderId="23" xfId="0" applyFont="1" applyFill="1" applyBorder="1" applyAlignment="1" applyProtection="1">
      <alignment shrinkToFit="1"/>
      <protection locked="0"/>
    </xf>
    <xf numFmtId="40" fontId="18" fillId="2" borderId="24" xfId="1" applyNumberFormat="1" applyFont="1" applyFill="1" applyBorder="1" applyAlignment="1" applyProtection="1">
      <alignment horizontal="right"/>
      <protection locked="0"/>
    </xf>
    <xf numFmtId="40" fontId="18" fillId="2" borderId="23" xfId="1" applyNumberFormat="1" applyFont="1" applyFill="1" applyBorder="1" applyAlignment="1" applyProtection="1">
      <alignment horizontal="right"/>
      <protection locked="0"/>
    </xf>
    <xf numFmtId="0" fontId="12" fillId="2" borderId="20" xfId="0" applyFont="1" applyFill="1" applyBorder="1" applyAlignment="1" applyProtection="1">
      <alignment shrinkToFit="1"/>
      <protection locked="0"/>
    </xf>
    <xf numFmtId="0" fontId="12" fillId="2" borderId="21" xfId="0" applyFont="1" applyFill="1" applyBorder="1" applyAlignment="1" applyProtection="1">
      <alignment shrinkToFit="1"/>
      <protection locked="0"/>
    </xf>
    <xf numFmtId="0" fontId="12" fillId="2" borderId="19" xfId="0" applyFont="1" applyFill="1" applyBorder="1" applyAlignment="1" applyProtection="1">
      <alignment shrinkToFit="1"/>
      <protection locked="0"/>
    </xf>
    <xf numFmtId="0" fontId="12" fillId="2" borderId="20" xfId="0" applyFont="1" applyFill="1" applyBorder="1" applyAlignment="1" applyProtection="1">
      <alignment horizontal="center"/>
      <protection locked="0"/>
    </xf>
    <xf numFmtId="0" fontId="12" fillId="2" borderId="19" xfId="0" applyFont="1" applyFill="1" applyBorder="1" applyAlignment="1" applyProtection="1">
      <alignment horizontal="center"/>
      <protection locked="0"/>
    </xf>
    <xf numFmtId="0" fontId="19" fillId="0" borderId="0" xfId="0" applyFont="1" applyAlignment="1">
      <alignment horizontal="center" vertical="center"/>
    </xf>
    <xf numFmtId="0" fontId="4" fillId="0" borderId="4" xfId="0" applyFont="1" applyFill="1" applyBorder="1" applyAlignment="1" applyProtection="1">
      <alignment horizontal="center"/>
      <protection locked="0"/>
    </xf>
    <xf numFmtId="176" fontId="0" fillId="0" borderId="1" xfId="0" applyNumberFormat="1" applyFill="1" applyBorder="1" applyAlignment="1" applyProtection="1">
      <alignment horizontal="center"/>
      <protection locked="0"/>
    </xf>
    <xf numFmtId="176" fontId="0" fillId="0" borderId="2" xfId="0" applyNumberFormat="1" applyFill="1" applyBorder="1" applyAlignment="1" applyProtection="1">
      <alignment horizontal="center"/>
      <protection locked="0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NumberFormat="1" applyFill="1" applyBorder="1" applyAlignment="1" applyProtection="1">
      <alignment horizontal="left" vertical="center"/>
      <protection locked="0"/>
    </xf>
    <xf numFmtId="0" fontId="0" fillId="0" borderId="21" xfId="0" applyNumberFormat="1" applyFill="1" applyBorder="1" applyAlignment="1" applyProtection="1">
      <alignment horizontal="left" vertical="center"/>
      <protection locked="0"/>
    </xf>
    <xf numFmtId="0" fontId="0" fillId="0" borderId="19" xfId="0" applyNumberFormat="1" applyFill="1" applyBorder="1" applyAlignment="1" applyProtection="1">
      <alignment horizontal="left" vertical="center"/>
      <protection locked="0"/>
    </xf>
    <xf numFmtId="40" fontId="12" fillId="2" borderId="28" xfId="1" applyNumberFormat="1" applyFont="1" applyFill="1" applyBorder="1" applyAlignment="1" applyProtection="1">
      <alignment horizontal="right"/>
      <protection locked="0"/>
    </xf>
    <xf numFmtId="40" fontId="12" fillId="2" borderId="27" xfId="1" applyNumberFormat="1" applyFont="1" applyFill="1" applyBorder="1" applyAlignment="1" applyProtection="1">
      <alignment horizontal="right"/>
      <protection locked="0"/>
    </xf>
    <xf numFmtId="38" fontId="12" fillId="2" borderId="28" xfId="1" applyFont="1" applyFill="1" applyBorder="1" applyAlignment="1" applyProtection="1">
      <alignment horizontal="right"/>
      <protection locked="0"/>
    </xf>
    <xf numFmtId="38" fontId="12" fillId="2" borderId="29" xfId="1" applyFont="1" applyFill="1" applyBorder="1" applyAlignment="1" applyProtection="1">
      <alignment horizontal="right"/>
      <protection locked="0"/>
    </xf>
    <xf numFmtId="38" fontId="12" fillId="2" borderId="27" xfId="1" applyFont="1" applyFill="1" applyBorder="1" applyAlignment="1" applyProtection="1">
      <alignment horizontal="right"/>
      <protection locked="0"/>
    </xf>
    <xf numFmtId="0" fontId="12" fillId="2" borderId="28" xfId="0" applyFont="1" applyFill="1" applyBorder="1" applyAlignment="1" applyProtection="1">
      <alignment shrinkToFit="1"/>
      <protection locked="0"/>
    </xf>
    <xf numFmtId="0" fontId="12" fillId="2" borderId="29" xfId="0" applyFont="1" applyFill="1" applyBorder="1" applyAlignment="1" applyProtection="1">
      <alignment shrinkToFit="1"/>
      <protection locked="0"/>
    </xf>
    <xf numFmtId="0" fontId="12" fillId="2" borderId="27" xfId="0" applyFont="1" applyFill="1" applyBorder="1" applyAlignment="1" applyProtection="1">
      <alignment shrinkToFit="1"/>
      <protection locked="0"/>
    </xf>
    <xf numFmtId="0" fontId="12" fillId="2" borderId="28" xfId="0" applyFont="1" applyFill="1" applyBorder="1" applyAlignment="1" applyProtection="1">
      <alignment horizontal="center"/>
      <protection locked="0"/>
    </xf>
    <xf numFmtId="0" fontId="12" fillId="2" borderId="27" xfId="0" applyFont="1" applyFill="1" applyBorder="1" applyAlignment="1" applyProtection="1">
      <alignment horizontal="center"/>
      <protection locked="0"/>
    </xf>
    <xf numFmtId="0" fontId="0" fillId="0" borderId="14" xfId="0" applyBorder="1" applyAlignment="1">
      <alignment horizontal="center"/>
    </xf>
    <xf numFmtId="0" fontId="0" fillId="2" borderId="20" xfId="0" applyFont="1" applyFill="1" applyBorder="1" applyAlignment="1" applyProtection="1">
      <alignment horizontal="center"/>
      <protection locked="0"/>
    </xf>
    <xf numFmtId="40" fontId="0" fillId="2" borderId="20" xfId="1" applyNumberFormat="1" applyFont="1" applyFill="1" applyBorder="1" applyAlignment="1" applyProtection="1">
      <alignment horizontal="center"/>
      <protection locked="0"/>
    </xf>
    <xf numFmtId="40" fontId="0" fillId="2" borderId="21" xfId="1" applyNumberFormat="1" applyFont="1" applyFill="1" applyBorder="1" applyAlignment="1" applyProtection="1">
      <alignment horizontal="center"/>
      <protection locked="0"/>
    </xf>
    <xf numFmtId="40" fontId="0" fillId="2" borderId="19" xfId="1" applyNumberFormat="1" applyFont="1" applyFill="1" applyBorder="1" applyAlignment="1" applyProtection="1">
      <alignment horizontal="center"/>
      <protection locked="0"/>
    </xf>
    <xf numFmtId="38" fontId="0" fillId="2" borderId="20" xfId="1" applyNumberFormat="1" applyFont="1" applyFill="1" applyBorder="1" applyAlignment="1" applyProtection="1">
      <alignment horizontal="right"/>
      <protection locked="0"/>
    </xf>
    <xf numFmtId="38" fontId="0" fillId="2" borderId="21" xfId="1" applyNumberFormat="1" applyFont="1" applyFill="1" applyBorder="1" applyAlignment="1" applyProtection="1">
      <alignment horizontal="right"/>
      <protection locked="0"/>
    </xf>
    <xf numFmtId="38" fontId="0" fillId="2" borderId="19" xfId="1" applyNumberFormat="1" applyFont="1" applyFill="1" applyBorder="1" applyAlignment="1" applyProtection="1">
      <alignment horizontal="right"/>
      <protection locked="0"/>
    </xf>
    <xf numFmtId="0" fontId="4" fillId="2" borderId="18" xfId="0" applyFont="1" applyFill="1" applyBorder="1" applyAlignment="1" applyProtection="1">
      <alignment horizontal="center"/>
      <protection locked="0"/>
    </xf>
    <xf numFmtId="0" fontId="12" fillId="0" borderId="14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Fill="1" applyBorder="1" applyAlignment="1" applyProtection="1">
      <alignment horizontal="left" vertical="center"/>
      <protection locked="0"/>
    </xf>
    <xf numFmtId="0" fontId="0" fillId="0" borderId="25" xfId="0" applyFill="1" applyBorder="1" applyAlignment="1" applyProtection="1">
      <alignment horizontal="left" vertical="center"/>
      <protection locked="0"/>
    </xf>
    <xf numFmtId="0" fontId="0" fillId="0" borderId="23" xfId="0" applyFill="1" applyBorder="1" applyAlignment="1" applyProtection="1">
      <alignment horizontal="left" vertical="center"/>
      <protection locked="0"/>
    </xf>
    <xf numFmtId="0" fontId="0" fillId="0" borderId="5" xfId="0" quotePrefix="1" applyFill="1" applyBorder="1" applyAlignment="1" applyProtection="1">
      <alignment horizontal="center"/>
      <protection locked="0"/>
    </xf>
    <xf numFmtId="0" fontId="0" fillId="0" borderId="4" xfId="0" quotePrefix="1" applyFill="1" applyBorder="1" applyAlignment="1" applyProtection="1">
      <alignment horizontal="center"/>
      <protection locked="0"/>
    </xf>
    <xf numFmtId="0" fontId="0" fillId="0" borderId="6" xfId="0" quotePrefix="1" applyFill="1" applyBorder="1" applyAlignment="1" applyProtection="1">
      <alignment horizontal="center"/>
      <protection locked="0"/>
    </xf>
    <xf numFmtId="38" fontId="12" fillId="0" borderId="14" xfId="0" applyNumberFormat="1" applyFont="1" applyBorder="1" applyAlignment="1">
      <alignment horizontal="right" vertical="center"/>
    </xf>
    <xf numFmtId="0" fontId="12" fillId="0" borderId="14" xfId="0" applyFont="1" applyBorder="1" applyAlignment="1">
      <alignment horizontal="right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NumberFormat="1" applyFill="1" applyBorder="1" applyAlignment="1" applyProtection="1">
      <alignment horizontal="left" vertical="center"/>
      <protection locked="0"/>
    </xf>
    <xf numFmtId="0" fontId="0" fillId="0" borderId="29" xfId="0" applyNumberFormat="1" applyFill="1" applyBorder="1" applyAlignment="1" applyProtection="1">
      <alignment horizontal="left" vertical="center"/>
      <protection locked="0"/>
    </xf>
    <xf numFmtId="0" fontId="0" fillId="0" borderId="27" xfId="0" applyNumberFormat="1" applyFill="1" applyBorder="1" applyAlignment="1" applyProtection="1">
      <alignment horizontal="left" vertical="center"/>
      <protection locked="0"/>
    </xf>
    <xf numFmtId="0" fontId="4" fillId="2" borderId="22" xfId="0" applyFont="1" applyFill="1" applyBorder="1" applyAlignment="1" applyProtection="1">
      <alignment horizontal="center"/>
      <protection locked="0"/>
    </xf>
    <xf numFmtId="40" fontId="4" fillId="2" borderId="24" xfId="1" applyNumberFormat="1" applyFont="1" applyFill="1" applyBorder="1" applyAlignment="1" applyProtection="1">
      <alignment horizontal="center"/>
      <protection locked="0"/>
    </xf>
    <xf numFmtId="40" fontId="4" fillId="2" borderId="25" xfId="1" applyNumberFormat="1" applyFont="1" applyFill="1" applyBorder="1" applyAlignment="1" applyProtection="1">
      <alignment horizontal="center"/>
      <protection locked="0"/>
    </xf>
    <xf numFmtId="40" fontId="4" fillId="2" borderId="23" xfId="1" applyNumberFormat="1" applyFont="1" applyFill="1" applyBorder="1" applyAlignment="1" applyProtection="1">
      <alignment horizontal="center"/>
      <protection locked="0"/>
    </xf>
    <xf numFmtId="40" fontId="4" fillId="2" borderId="24" xfId="1" applyNumberFormat="1" applyFont="1" applyFill="1" applyBorder="1" applyAlignment="1" applyProtection="1">
      <alignment horizontal="right"/>
      <protection locked="0"/>
    </xf>
    <xf numFmtId="40" fontId="4" fillId="2" borderId="25" xfId="1" applyNumberFormat="1" applyFont="1" applyFill="1" applyBorder="1" applyAlignment="1" applyProtection="1">
      <alignment horizontal="right"/>
      <protection locked="0"/>
    </xf>
    <xf numFmtId="40" fontId="4" fillId="2" borderId="23" xfId="1" applyNumberFormat="1" applyFont="1" applyFill="1" applyBorder="1" applyAlignment="1" applyProtection="1">
      <alignment horizontal="right"/>
      <protection locked="0"/>
    </xf>
    <xf numFmtId="38" fontId="4" fillId="2" borderId="24" xfId="1" applyNumberFormat="1" applyFont="1" applyFill="1" applyBorder="1" applyAlignment="1" applyProtection="1">
      <alignment horizontal="right"/>
      <protection locked="0"/>
    </xf>
    <xf numFmtId="38" fontId="4" fillId="2" borderId="25" xfId="1" applyNumberFormat="1" applyFont="1" applyFill="1" applyBorder="1" applyAlignment="1" applyProtection="1">
      <alignment horizontal="right"/>
      <protection locked="0"/>
    </xf>
    <xf numFmtId="38" fontId="4" fillId="2" borderId="23" xfId="1" applyNumberFormat="1" applyFont="1" applyFill="1" applyBorder="1" applyAlignment="1" applyProtection="1">
      <alignment horizontal="right"/>
      <protection locked="0"/>
    </xf>
    <xf numFmtId="0" fontId="4" fillId="2" borderId="39" xfId="0" applyFon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40" fontId="4" fillId="2" borderId="36" xfId="1" applyNumberFormat="1" applyFont="1" applyFill="1" applyBorder="1" applyAlignment="1" applyProtection="1">
      <alignment horizontal="center"/>
      <protection locked="0"/>
    </xf>
    <xf numFmtId="40" fontId="4" fillId="2" borderId="37" xfId="1" applyNumberFormat="1" applyFont="1" applyFill="1" applyBorder="1" applyAlignment="1" applyProtection="1">
      <alignment horizontal="center"/>
      <protection locked="0"/>
    </xf>
    <xf numFmtId="40" fontId="4" fillId="2" borderId="38" xfId="1" applyNumberFormat="1" applyFont="1" applyFill="1" applyBorder="1" applyAlignment="1" applyProtection="1">
      <alignment horizontal="center"/>
      <protection locked="0"/>
    </xf>
    <xf numFmtId="40" fontId="4" fillId="2" borderId="36" xfId="1" applyNumberFormat="1" applyFont="1" applyFill="1" applyBorder="1" applyAlignment="1" applyProtection="1">
      <alignment horizontal="right"/>
      <protection locked="0"/>
    </xf>
    <xf numFmtId="40" fontId="4" fillId="2" borderId="37" xfId="1" applyNumberFormat="1" applyFont="1" applyFill="1" applyBorder="1" applyAlignment="1" applyProtection="1">
      <alignment horizontal="right"/>
      <protection locked="0"/>
    </xf>
    <xf numFmtId="40" fontId="4" fillId="2" borderId="38" xfId="1" applyNumberFormat="1" applyFont="1" applyFill="1" applyBorder="1" applyAlignment="1" applyProtection="1">
      <alignment horizontal="right"/>
      <protection locked="0"/>
    </xf>
    <xf numFmtId="176" fontId="4" fillId="2" borderId="20" xfId="0" applyNumberFormat="1" applyFont="1" applyFill="1" applyBorder="1" applyAlignment="1" applyProtection="1">
      <alignment horizontal="center"/>
      <protection locked="0"/>
    </xf>
    <xf numFmtId="176" fontId="4" fillId="2" borderId="21" xfId="0" applyNumberFormat="1" applyFont="1" applyFill="1" applyBorder="1" applyAlignment="1" applyProtection="1">
      <alignment horizontal="center"/>
      <protection locked="0"/>
    </xf>
    <xf numFmtId="176" fontId="4" fillId="2" borderId="19" xfId="0" applyNumberFormat="1" applyFont="1" applyFill="1" applyBorder="1" applyAlignment="1" applyProtection="1">
      <alignment horizontal="center"/>
      <protection locked="0"/>
    </xf>
    <xf numFmtId="0" fontId="4" fillId="2" borderId="20" xfId="0" applyFont="1" applyFill="1" applyBorder="1" applyAlignment="1" applyProtection="1">
      <protection locked="0"/>
    </xf>
    <xf numFmtId="0" fontId="4" fillId="2" borderId="21" xfId="0" applyFont="1" applyFill="1" applyBorder="1" applyAlignment="1" applyProtection="1">
      <protection locked="0"/>
    </xf>
    <xf numFmtId="0" fontId="4" fillId="2" borderId="19" xfId="0" applyFont="1" applyFill="1" applyBorder="1" applyAlignment="1" applyProtection="1">
      <protection locked="0"/>
    </xf>
    <xf numFmtId="40" fontId="4" fillId="2" borderId="20" xfId="1" applyNumberFormat="1" applyFont="1" applyFill="1" applyBorder="1" applyAlignment="1" applyProtection="1">
      <alignment horizontal="center"/>
      <protection locked="0"/>
    </xf>
    <xf numFmtId="40" fontId="4" fillId="2" borderId="21" xfId="1" applyNumberFormat="1" applyFont="1" applyFill="1" applyBorder="1" applyAlignment="1" applyProtection="1">
      <alignment horizontal="center"/>
      <protection locked="0"/>
    </xf>
    <xf numFmtId="40" fontId="4" fillId="2" borderId="19" xfId="1" applyNumberFormat="1" applyFont="1" applyFill="1" applyBorder="1" applyAlignment="1" applyProtection="1">
      <alignment horizontal="center"/>
      <protection locked="0"/>
    </xf>
    <xf numFmtId="38" fontId="4" fillId="2" borderId="20" xfId="1" applyNumberFormat="1" applyFont="1" applyFill="1" applyBorder="1" applyAlignment="1" applyProtection="1">
      <alignment horizontal="right"/>
      <protection locked="0"/>
    </xf>
    <xf numFmtId="38" fontId="4" fillId="2" borderId="21" xfId="1" applyNumberFormat="1" applyFont="1" applyFill="1" applyBorder="1" applyAlignment="1" applyProtection="1">
      <alignment horizontal="right"/>
      <protection locked="0"/>
    </xf>
    <xf numFmtId="38" fontId="4" fillId="2" borderId="19" xfId="1" applyNumberFormat="1" applyFont="1" applyFill="1" applyBorder="1" applyAlignment="1" applyProtection="1">
      <alignment horizontal="right"/>
      <protection locked="0"/>
    </xf>
    <xf numFmtId="38" fontId="4" fillId="2" borderId="20" xfId="1" applyFont="1" applyFill="1" applyBorder="1" applyAlignment="1" applyProtection="1">
      <alignment horizontal="right"/>
      <protection locked="0"/>
    </xf>
    <xf numFmtId="38" fontId="4" fillId="2" borderId="21" xfId="1" applyFont="1" applyFill="1" applyBorder="1" applyAlignment="1" applyProtection="1">
      <alignment horizontal="right"/>
      <protection locked="0"/>
    </xf>
    <xf numFmtId="38" fontId="4" fillId="2" borderId="19" xfId="1" applyFont="1" applyFill="1" applyBorder="1" applyAlignment="1" applyProtection="1">
      <alignment horizontal="right"/>
      <protection locked="0"/>
    </xf>
    <xf numFmtId="0" fontId="7" fillId="0" borderId="5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38" fontId="0" fillId="0" borderId="5" xfId="0" applyNumberFormat="1" applyBorder="1" applyAlignment="1">
      <alignment horizontal="right"/>
    </xf>
    <xf numFmtId="0" fontId="0" fillId="0" borderId="4" xfId="0" applyBorder="1" applyAlignment="1">
      <alignment horizontal="right"/>
    </xf>
    <xf numFmtId="38" fontId="4" fillId="2" borderId="36" xfId="1" applyNumberFormat="1" applyFont="1" applyFill="1" applyBorder="1" applyAlignment="1" applyProtection="1">
      <alignment horizontal="right"/>
      <protection locked="0"/>
    </xf>
    <xf numFmtId="38" fontId="4" fillId="2" borderId="37" xfId="1" applyNumberFormat="1" applyFont="1" applyFill="1" applyBorder="1" applyAlignment="1" applyProtection="1">
      <alignment horizontal="right"/>
      <protection locked="0"/>
    </xf>
    <xf numFmtId="38" fontId="4" fillId="2" borderId="38" xfId="1" applyNumberFormat="1" applyFont="1" applyFill="1" applyBorder="1" applyAlignment="1" applyProtection="1">
      <alignment horizontal="right"/>
      <protection locked="0"/>
    </xf>
  </cellXfs>
  <cellStyles count="5">
    <cellStyle name="ハイパーリンク" xfId="4" builtinId="8"/>
    <cellStyle name="桁区切り" xfId="1" builtinId="6"/>
    <cellStyle name="通貨" xfId="2" builtinId="7"/>
    <cellStyle name="通貨 2" xfId="3" xr:uid="{36BAAA24-E4EC-402C-8449-692B136CF702}"/>
    <cellStyle name="標準" xfId="0" builtinId="0"/>
  </cellStyles>
  <dxfs count="0"/>
  <tableStyles count="0" defaultTableStyle="TableStyleMedium2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180975</xdr:colOff>
          <xdr:row>1</xdr:row>
          <xdr:rowOff>409575</xdr:rowOff>
        </xdr:from>
        <xdr:to>
          <xdr:col>33</xdr:col>
          <xdr:colOff>200025</xdr:colOff>
          <xdr:row>3</xdr:row>
          <xdr:rowOff>28575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免税事業者（適格請求書発行事業者ではありません）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200025</xdr:colOff>
          <xdr:row>5</xdr:row>
          <xdr:rowOff>390525</xdr:rowOff>
        </xdr:from>
        <xdr:to>
          <xdr:col>40</xdr:col>
          <xdr:colOff>28575</xdr:colOff>
          <xdr:row>7</xdr:row>
          <xdr:rowOff>9525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1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免税事業者（適格請求書発行事業者ではありません）</a:t>
              </a:r>
            </a:p>
          </xdr:txBody>
        </xdr:sp>
        <xdr:clientData/>
      </xdr:twoCellAnchor>
    </mc:Choice>
    <mc:Fallback/>
  </mc:AlternateContent>
  <xdr:twoCellAnchor>
    <xdr:from>
      <xdr:col>38</xdr:col>
      <xdr:colOff>179294</xdr:colOff>
      <xdr:row>4</xdr:row>
      <xdr:rowOff>29881</xdr:rowOff>
    </xdr:from>
    <xdr:to>
      <xdr:col>45</xdr:col>
      <xdr:colOff>186167</xdr:colOff>
      <xdr:row>6</xdr:row>
      <xdr:rowOff>19870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9E3621A-9E88-4031-BCA0-25667D90E3A8}"/>
            </a:ext>
          </a:extLst>
        </xdr:cNvPr>
        <xdr:cNvSpPr/>
      </xdr:nvSpPr>
      <xdr:spPr>
        <a:xfrm>
          <a:off x="10481235" y="687293"/>
          <a:ext cx="1523403" cy="624989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22412</xdr:colOff>
      <xdr:row>17</xdr:row>
      <xdr:rowOff>7471</xdr:rowOff>
    </xdr:from>
    <xdr:to>
      <xdr:col>6</xdr:col>
      <xdr:colOff>209177</xdr:colOff>
      <xdr:row>29</xdr:row>
      <xdr:rowOff>111238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BCAB7E55-4B28-4BE7-B9E6-7816D9D41D55}"/>
            </a:ext>
          </a:extLst>
        </xdr:cNvPr>
        <xdr:cNvSpPr/>
      </xdr:nvSpPr>
      <xdr:spPr>
        <a:xfrm>
          <a:off x="2472765" y="3877236"/>
          <a:ext cx="896471" cy="3062120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195943</xdr:colOff>
      <xdr:row>17</xdr:row>
      <xdr:rowOff>24802</xdr:rowOff>
    </xdr:from>
    <xdr:to>
      <xdr:col>45</xdr:col>
      <xdr:colOff>198045</xdr:colOff>
      <xdr:row>29</xdr:row>
      <xdr:rowOff>114523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97BC0EB2-6987-4C5C-85A6-2B560801D628}"/>
            </a:ext>
          </a:extLst>
        </xdr:cNvPr>
        <xdr:cNvSpPr/>
      </xdr:nvSpPr>
      <xdr:spPr>
        <a:xfrm>
          <a:off x="5290457" y="3932773"/>
          <a:ext cx="6685931" cy="3094179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22</xdr:col>
      <xdr:colOff>171823</xdr:colOff>
      <xdr:row>21</xdr:row>
      <xdr:rowOff>201707</xdr:rowOff>
    </xdr:from>
    <xdr:ext cx="4400326" cy="1465658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F8233E4D-062C-41F2-9651-683580BE1EFD}"/>
            </a:ext>
          </a:extLst>
        </xdr:cNvPr>
        <xdr:cNvSpPr txBox="1"/>
      </xdr:nvSpPr>
      <xdr:spPr>
        <a:xfrm>
          <a:off x="6828117" y="5057589"/>
          <a:ext cx="4400326" cy="14656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3200"/>
            <a:t>このエリアは入力方法に変更ありません</a:t>
          </a:r>
        </a:p>
      </xdr:txBody>
    </xdr:sp>
    <xdr:clientData/>
  </xdr:oneCellAnchor>
  <xdr:oneCellAnchor>
    <xdr:from>
      <xdr:col>27</xdr:col>
      <xdr:colOff>246529</xdr:colOff>
      <xdr:row>5</xdr:row>
      <xdr:rowOff>29882</xdr:rowOff>
    </xdr:from>
    <xdr:ext cx="2565101" cy="435697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A2DA895-483D-4415-AE55-461691770715}"/>
            </a:ext>
          </a:extLst>
        </xdr:cNvPr>
        <xdr:cNvSpPr txBox="1"/>
      </xdr:nvSpPr>
      <xdr:spPr>
        <a:xfrm>
          <a:off x="8083176" y="903941"/>
          <a:ext cx="2565101" cy="43569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600"/>
            <a:t>インボイス番号を入力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ogyo@marumaru.co.jp" TargetMode="External"/><Relationship Id="rId6" Type="http://schemas.openxmlformats.org/officeDocument/2006/relationships/comments" Target="../comments2.xml"/><Relationship Id="rId5" Type="http://schemas.openxmlformats.org/officeDocument/2006/relationships/ctrlProp" Target="../ctrlProps/ctrlProp2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5B729-B4EF-421C-95D6-CC1D640F6CB5}">
  <dimension ref="A1:BH276"/>
  <sheetViews>
    <sheetView showGridLines="0" tabSelected="1" view="pageBreakPreview" zoomScale="85" zoomScaleNormal="85" zoomScaleSheetLayoutView="85" workbookViewId="0">
      <selection activeCell="X8" sqref="X8:AN9"/>
    </sheetView>
  </sheetViews>
  <sheetFormatPr defaultColWidth="8.75" defaultRowHeight="13.5"/>
  <cols>
    <col min="1" max="3" width="4.25" style="8" customWidth="1"/>
    <col min="4" max="14" width="3.125" style="8" customWidth="1"/>
    <col min="15" max="15" width="3.875" style="8" customWidth="1"/>
    <col min="16" max="18" width="4" style="8" customWidth="1"/>
    <col min="19" max="40" width="3.125" style="8" customWidth="1"/>
    <col min="41" max="16384" width="8.75" style="8"/>
  </cols>
  <sheetData>
    <row r="1" spans="1:42" ht="17.100000000000001" customHeight="1">
      <c r="A1" s="62" t="s">
        <v>0</v>
      </c>
      <c r="B1" s="60"/>
      <c r="C1" s="60"/>
      <c r="D1" s="60"/>
      <c r="E1" s="60"/>
      <c r="F1" s="60"/>
      <c r="G1" s="83"/>
      <c r="H1" s="83"/>
      <c r="I1" s="83"/>
      <c r="J1" s="83"/>
      <c r="K1" s="83"/>
      <c r="L1" s="83"/>
      <c r="M1" s="83"/>
      <c r="N1" s="62"/>
      <c r="O1" s="154" t="s">
        <v>2</v>
      </c>
      <c r="P1" s="155"/>
      <c r="Q1" s="155"/>
      <c r="R1" s="155"/>
      <c r="S1" s="155"/>
      <c r="T1" s="156"/>
      <c r="U1" s="60"/>
      <c r="V1" s="64"/>
      <c r="W1" s="154" t="s">
        <v>3</v>
      </c>
      <c r="X1" s="155"/>
      <c r="Y1" s="155"/>
      <c r="Z1" s="155"/>
      <c r="AA1" s="155"/>
      <c r="AB1" s="155"/>
      <c r="AC1" s="155"/>
      <c r="AD1" s="155"/>
      <c r="AE1" s="155"/>
      <c r="AF1" s="156"/>
      <c r="AG1" s="62"/>
      <c r="AH1" s="154" t="s">
        <v>4</v>
      </c>
      <c r="AI1" s="155"/>
      <c r="AJ1" s="155"/>
      <c r="AK1" s="155"/>
      <c r="AL1" s="155"/>
      <c r="AM1" s="155"/>
      <c r="AN1" s="156"/>
    </row>
    <row r="2" spans="1:42" ht="33" customHeight="1">
      <c r="A2" s="160"/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62" t="s">
        <v>1</v>
      </c>
      <c r="N2" s="62"/>
      <c r="O2" s="157"/>
      <c r="P2" s="158"/>
      <c r="Q2" s="158"/>
      <c r="R2" s="158"/>
      <c r="S2" s="158"/>
      <c r="T2" s="159"/>
      <c r="U2" s="60"/>
      <c r="V2" s="82"/>
      <c r="W2" s="157"/>
      <c r="X2" s="158"/>
      <c r="Y2" s="158"/>
      <c r="Z2" s="158"/>
      <c r="AA2" s="158"/>
      <c r="AB2" s="158"/>
      <c r="AC2" s="158"/>
      <c r="AD2" s="158"/>
      <c r="AE2" s="158"/>
      <c r="AF2" s="159"/>
      <c r="AG2" s="62"/>
      <c r="AH2" s="152">
        <f ca="1">TODAY()</f>
        <v>45960</v>
      </c>
      <c r="AI2" s="153"/>
      <c r="AJ2" s="153"/>
      <c r="AK2" s="153"/>
      <c r="AL2" s="153"/>
      <c r="AM2" s="12" t="s">
        <v>5</v>
      </c>
      <c r="AN2" s="13"/>
    </row>
    <row r="3" spans="1:42" ht="17.25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8"/>
      <c r="N3" s="58"/>
      <c r="O3" s="59"/>
      <c r="P3" s="59"/>
      <c r="Q3" s="59"/>
      <c r="R3" s="59"/>
      <c r="S3" s="59"/>
      <c r="T3" s="59"/>
      <c r="U3" s="73"/>
      <c r="V3" s="74"/>
      <c r="W3" s="59"/>
      <c r="X3" s="59"/>
      <c r="Y3" s="59"/>
      <c r="Z3" s="59"/>
      <c r="AA3" s="59"/>
      <c r="AB3" s="59"/>
      <c r="AC3" s="75"/>
      <c r="AD3" s="75"/>
      <c r="AE3" s="75"/>
      <c r="AF3" s="76"/>
      <c r="AG3" s="77"/>
      <c r="AH3" s="78"/>
      <c r="AI3" s="78"/>
      <c r="AJ3" s="78"/>
      <c r="AK3" s="78"/>
      <c r="AL3" s="78"/>
      <c r="AM3" s="79"/>
      <c r="AN3" s="80"/>
    </row>
    <row r="4" spans="1:42" ht="21.95" customHeight="1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1"/>
      <c r="U4" s="60"/>
      <c r="V4" s="60"/>
      <c r="W4" s="60"/>
      <c r="X4" s="62"/>
      <c r="Y4" s="61"/>
      <c r="Z4" s="62"/>
      <c r="AA4" s="61"/>
      <c r="AB4" s="81"/>
      <c r="AC4" s="81"/>
      <c r="AD4" s="81"/>
      <c r="AE4" s="161" t="s">
        <v>30</v>
      </c>
      <c r="AF4" s="161"/>
      <c r="AG4" s="161"/>
      <c r="AH4" s="105">
        <f ca="1">+IF(MONTH(EOMONTH(AH2,1))=12,WORKDAY(DATE(YEAR(EOMONTH(AH2,1)),12,29),-1),WORKDAY(EOMONTH(AH2,1)+1,-1))</f>
        <v>45989</v>
      </c>
      <c r="AI4" s="106"/>
      <c r="AJ4" s="106"/>
      <c r="AK4" s="106"/>
      <c r="AL4" s="106"/>
      <c r="AM4" s="106"/>
      <c r="AN4" s="106"/>
      <c r="AO4" s="8">
        <f ca="1">IF(MONTH(AH2)=12,WORKDAY(DATE(YEAR(AH2),12,29),-1),WORKDAY(EOMONTH(AH2,1)+1,-1))</f>
        <v>45989</v>
      </c>
    </row>
    <row r="5" spans="1:42" ht="17.100000000000001" customHeight="1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</row>
    <row r="6" spans="1:42" ht="19.5" customHeight="1">
      <c r="A6" s="147" t="s">
        <v>6</v>
      </c>
      <c r="B6" s="154" t="s">
        <v>7</v>
      </c>
      <c r="C6" s="155"/>
      <c r="D6" s="156"/>
      <c r="E6" s="154" t="s">
        <v>8</v>
      </c>
      <c r="F6" s="155"/>
      <c r="G6" s="155"/>
      <c r="H6" s="155"/>
      <c r="I6" s="156"/>
      <c r="J6" s="154" t="s">
        <v>9</v>
      </c>
      <c r="K6" s="155"/>
      <c r="L6" s="155"/>
      <c r="M6" s="156"/>
      <c r="N6" s="154" t="s">
        <v>10</v>
      </c>
      <c r="O6" s="155"/>
      <c r="P6" s="155"/>
      <c r="Q6" s="155"/>
      <c r="R6" s="155"/>
      <c r="S6" s="156"/>
      <c r="T6" s="63"/>
      <c r="U6" s="181" t="s">
        <v>11</v>
      </c>
      <c r="V6" s="182"/>
      <c r="W6" s="183"/>
      <c r="X6" s="336"/>
      <c r="Y6" s="337"/>
      <c r="Z6" s="337"/>
      <c r="AA6" s="337"/>
      <c r="AB6" s="337"/>
      <c r="AC6" s="337"/>
      <c r="AD6" s="337"/>
      <c r="AE6" s="337"/>
      <c r="AF6" s="337"/>
      <c r="AG6" s="337"/>
      <c r="AH6" s="337"/>
      <c r="AI6" s="337"/>
      <c r="AJ6" s="337"/>
      <c r="AK6" s="337"/>
      <c r="AL6" s="337"/>
      <c r="AM6" s="337"/>
      <c r="AN6" s="338"/>
    </row>
    <row r="7" spans="1:42" ht="19.5" customHeight="1">
      <c r="A7" s="168"/>
      <c r="B7" s="184" t="s">
        <v>12</v>
      </c>
      <c r="C7" s="185"/>
      <c r="D7" s="186"/>
      <c r="E7" s="187">
        <f>SUMIF($K$16:$L$25,"課10%",$AG$16:$AJ$25)</f>
        <v>0</v>
      </c>
      <c r="F7" s="188"/>
      <c r="G7" s="188"/>
      <c r="H7" s="188"/>
      <c r="I7" s="189"/>
      <c r="J7" s="187">
        <f>ROUNDDOWN(E7*10%,0)</f>
        <v>0</v>
      </c>
      <c r="K7" s="188"/>
      <c r="L7" s="188"/>
      <c r="M7" s="189"/>
      <c r="N7" s="190">
        <f>SUM(E7:M7)</f>
        <v>0</v>
      </c>
      <c r="O7" s="191"/>
      <c r="P7" s="191"/>
      <c r="Q7" s="191"/>
      <c r="R7" s="191"/>
      <c r="S7" s="192"/>
      <c r="T7" s="63"/>
      <c r="U7" s="175"/>
      <c r="V7" s="176"/>
      <c r="W7" s="177"/>
      <c r="X7" s="339"/>
      <c r="Y7" s="340"/>
      <c r="Z7" s="340"/>
      <c r="AA7" s="340"/>
      <c r="AB7" s="340"/>
      <c r="AC7" s="340"/>
      <c r="AD7" s="340"/>
      <c r="AE7" s="340"/>
      <c r="AF7" s="340"/>
      <c r="AG7" s="340"/>
      <c r="AH7" s="340"/>
      <c r="AI7" s="340"/>
      <c r="AJ7" s="340"/>
      <c r="AK7" s="340"/>
      <c r="AL7" s="340"/>
      <c r="AM7" s="340"/>
      <c r="AN7" s="341"/>
    </row>
    <row r="8" spans="1:42" ht="19.5" customHeight="1">
      <c r="A8" s="168"/>
      <c r="B8" s="130" t="s">
        <v>13</v>
      </c>
      <c r="C8" s="131"/>
      <c r="D8" s="132"/>
      <c r="E8" s="136">
        <f>SUMIF($K$16:$L$25,"課8%",$AG$16:$AJ$25)</f>
        <v>0</v>
      </c>
      <c r="F8" s="137"/>
      <c r="G8" s="137"/>
      <c r="H8" s="137"/>
      <c r="I8" s="138"/>
      <c r="J8" s="136">
        <f>ROUNDDOWN(E8*8%,0)</f>
        <v>0</v>
      </c>
      <c r="K8" s="137"/>
      <c r="L8" s="137"/>
      <c r="M8" s="138"/>
      <c r="N8" s="127">
        <f>SUM(E8:M8)</f>
        <v>0</v>
      </c>
      <c r="O8" s="128"/>
      <c r="P8" s="128"/>
      <c r="Q8" s="128"/>
      <c r="R8" s="128"/>
      <c r="S8" s="129"/>
      <c r="T8" s="63"/>
      <c r="U8" s="175" t="s">
        <v>14</v>
      </c>
      <c r="V8" s="176"/>
      <c r="W8" s="177"/>
      <c r="X8" s="330"/>
      <c r="Y8" s="331"/>
      <c r="Z8" s="331"/>
      <c r="AA8" s="331"/>
      <c r="AB8" s="331"/>
      <c r="AC8" s="331"/>
      <c r="AD8" s="331"/>
      <c r="AE8" s="331"/>
      <c r="AF8" s="331"/>
      <c r="AG8" s="331"/>
      <c r="AH8" s="331"/>
      <c r="AI8" s="331"/>
      <c r="AJ8" s="331"/>
      <c r="AK8" s="331"/>
      <c r="AL8" s="331"/>
      <c r="AM8" s="331"/>
      <c r="AN8" s="332"/>
    </row>
    <row r="9" spans="1:42" ht="19.5" customHeight="1">
      <c r="A9" s="168"/>
      <c r="B9" s="130" t="s">
        <v>15</v>
      </c>
      <c r="C9" s="131"/>
      <c r="D9" s="132"/>
      <c r="E9" s="136">
        <f>SUMIF($K$16:$L$25,"軽8%",$AG$16:$AJ$25)</f>
        <v>0</v>
      </c>
      <c r="F9" s="137"/>
      <c r="G9" s="137"/>
      <c r="H9" s="137"/>
      <c r="I9" s="138"/>
      <c r="J9" s="136">
        <f>ROUNDDOWN(E9*8%,0)</f>
        <v>0</v>
      </c>
      <c r="K9" s="137"/>
      <c r="L9" s="137"/>
      <c r="M9" s="138"/>
      <c r="N9" s="127">
        <f>SUM(E9:M9)</f>
        <v>0</v>
      </c>
      <c r="O9" s="128"/>
      <c r="P9" s="128"/>
      <c r="Q9" s="128"/>
      <c r="R9" s="128"/>
      <c r="S9" s="129"/>
      <c r="T9" s="64"/>
      <c r="U9" s="175"/>
      <c r="V9" s="176"/>
      <c r="W9" s="177"/>
      <c r="X9" s="333"/>
      <c r="Y9" s="334"/>
      <c r="Z9" s="334"/>
      <c r="AA9" s="334"/>
      <c r="AB9" s="334"/>
      <c r="AC9" s="334"/>
      <c r="AD9" s="334"/>
      <c r="AE9" s="334"/>
      <c r="AF9" s="334"/>
      <c r="AG9" s="334"/>
      <c r="AH9" s="334"/>
      <c r="AI9" s="334"/>
      <c r="AJ9" s="334"/>
      <c r="AK9" s="334"/>
      <c r="AL9" s="334"/>
      <c r="AM9" s="334"/>
      <c r="AN9" s="335"/>
    </row>
    <row r="10" spans="1:42" ht="19.5" customHeight="1" thickBot="1">
      <c r="A10" s="168"/>
      <c r="B10" s="178" t="s">
        <v>16</v>
      </c>
      <c r="C10" s="179"/>
      <c r="D10" s="180"/>
      <c r="E10" s="162">
        <f>SUMIF($K$16:$L$25,"非・不",$AG$16:$AJ$25)</f>
        <v>0</v>
      </c>
      <c r="F10" s="163"/>
      <c r="G10" s="163"/>
      <c r="H10" s="163"/>
      <c r="I10" s="164"/>
      <c r="J10" s="162">
        <v>0</v>
      </c>
      <c r="K10" s="163"/>
      <c r="L10" s="163"/>
      <c r="M10" s="164"/>
      <c r="N10" s="165">
        <f>SUM(E10:M10)</f>
        <v>0</v>
      </c>
      <c r="O10" s="166"/>
      <c r="P10" s="166"/>
      <c r="Q10" s="166"/>
      <c r="R10" s="166"/>
      <c r="S10" s="167"/>
      <c r="T10" s="63"/>
      <c r="U10" s="172" t="s">
        <v>33</v>
      </c>
      <c r="V10" s="173"/>
      <c r="W10" s="174"/>
      <c r="X10" s="327"/>
      <c r="Y10" s="328"/>
      <c r="Z10" s="328"/>
      <c r="AA10" s="328"/>
      <c r="AB10" s="328"/>
      <c r="AC10" s="328"/>
      <c r="AD10" s="328"/>
      <c r="AE10" s="328"/>
      <c r="AF10" s="328"/>
      <c r="AG10" s="328"/>
      <c r="AH10" s="328"/>
      <c r="AI10" s="328"/>
      <c r="AJ10" s="328"/>
      <c r="AK10" s="328"/>
      <c r="AL10" s="328"/>
      <c r="AM10" s="328"/>
      <c r="AN10" s="329"/>
    </row>
    <row r="11" spans="1:42" ht="19.5" customHeight="1" thickTop="1" thickBot="1">
      <c r="A11" s="148"/>
      <c r="B11" s="139" t="s">
        <v>31</v>
      </c>
      <c r="C11" s="140"/>
      <c r="D11" s="141"/>
      <c r="E11" s="142">
        <f>SUM(E7:I10)</f>
        <v>0</v>
      </c>
      <c r="F11" s="143"/>
      <c r="G11" s="143"/>
      <c r="H11" s="143"/>
      <c r="I11" s="144"/>
      <c r="J11" s="119">
        <f>SUM(J7:M10)</f>
        <v>0</v>
      </c>
      <c r="K11" s="120"/>
      <c r="L11" s="120"/>
      <c r="M11" s="120"/>
      <c r="N11" s="121">
        <f>SUM(N7:S10)</f>
        <v>0</v>
      </c>
      <c r="O11" s="122"/>
      <c r="P11" s="122"/>
      <c r="Q11" s="122"/>
      <c r="R11" s="122"/>
      <c r="S11" s="123"/>
      <c r="T11" s="63"/>
      <c r="U11" s="169" t="s">
        <v>32</v>
      </c>
      <c r="V11" s="170"/>
      <c r="W11" s="171"/>
      <c r="X11" s="324"/>
      <c r="Y11" s="325"/>
      <c r="Z11" s="325"/>
      <c r="AA11" s="325"/>
      <c r="AB11" s="325"/>
      <c r="AC11" s="325"/>
      <c r="AD11" s="325"/>
      <c r="AE11" s="325"/>
      <c r="AF11" s="325"/>
      <c r="AG11" s="325"/>
      <c r="AH11" s="325"/>
      <c r="AI11" s="325"/>
      <c r="AJ11" s="325"/>
      <c r="AK11" s="325"/>
      <c r="AL11" s="325"/>
      <c r="AM11" s="325"/>
      <c r="AN11" s="326"/>
    </row>
    <row r="12" spans="1:42" ht="19.5" customHeight="1" thickTop="1">
      <c r="A12" s="65"/>
      <c r="B12" s="66"/>
      <c r="C12" s="66"/>
      <c r="D12" s="66"/>
      <c r="E12" s="32"/>
      <c r="F12" s="32"/>
      <c r="G12" s="32"/>
      <c r="H12" s="32"/>
      <c r="I12" s="32"/>
      <c r="J12" s="32"/>
      <c r="K12" s="32"/>
      <c r="L12" s="32"/>
      <c r="M12" s="32"/>
      <c r="N12" s="33"/>
      <c r="O12" s="33"/>
      <c r="P12" s="33"/>
      <c r="Q12" s="33"/>
      <c r="R12" s="33"/>
      <c r="S12" s="33"/>
      <c r="T12" s="67"/>
      <c r="U12" s="70"/>
      <c r="V12" s="70"/>
      <c r="W12" s="70"/>
      <c r="X12" s="71"/>
      <c r="Y12" s="71"/>
      <c r="Z12" s="71"/>
      <c r="AA12" s="71"/>
      <c r="AB12" s="71"/>
      <c r="AC12" s="71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26"/>
      <c r="AP12" s="26"/>
    </row>
    <row r="13" spans="1:42" ht="11.45" customHeight="1">
      <c r="A13" s="68"/>
      <c r="B13" s="68"/>
      <c r="C13" s="68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</row>
    <row r="14" spans="1:42" ht="19.5" customHeight="1">
      <c r="A14" s="133" t="s">
        <v>35</v>
      </c>
      <c r="B14" s="134"/>
      <c r="C14" s="135"/>
      <c r="D14" s="133" t="s">
        <v>18</v>
      </c>
      <c r="E14" s="134"/>
      <c r="F14" s="134"/>
      <c r="G14" s="134"/>
      <c r="H14" s="134"/>
      <c r="I14" s="134"/>
      <c r="J14" s="135"/>
      <c r="K14" s="133" t="s">
        <v>19</v>
      </c>
      <c r="L14" s="135"/>
      <c r="M14" s="147" t="s">
        <v>20</v>
      </c>
      <c r="N14" s="133" t="s">
        <v>21</v>
      </c>
      <c r="O14" s="134"/>
      <c r="P14" s="135"/>
      <c r="Q14" s="108" t="s">
        <v>22</v>
      </c>
      <c r="R14" s="109"/>
      <c r="S14" s="109"/>
      <c r="T14" s="109"/>
      <c r="U14" s="109"/>
      <c r="V14" s="110"/>
      <c r="W14" s="108" t="s">
        <v>23</v>
      </c>
      <c r="X14" s="109"/>
      <c r="Y14" s="109"/>
      <c r="Z14" s="109"/>
      <c r="AA14" s="109"/>
      <c r="AB14" s="110"/>
      <c r="AC14" s="108" t="s">
        <v>8</v>
      </c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10"/>
    </row>
    <row r="15" spans="1:42" ht="19.5" customHeight="1">
      <c r="A15" s="84" t="s">
        <v>36</v>
      </c>
      <c r="B15" s="85" t="s">
        <v>37</v>
      </c>
      <c r="C15" s="86" t="s">
        <v>38</v>
      </c>
      <c r="D15" s="145"/>
      <c r="E15" s="149"/>
      <c r="F15" s="149"/>
      <c r="G15" s="149"/>
      <c r="H15" s="149"/>
      <c r="I15" s="149"/>
      <c r="J15" s="146"/>
      <c r="K15" s="145"/>
      <c r="L15" s="146"/>
      <c r="M15" s="148"/>
      <c r="N15" s="145"/>
      <c r="O15" s="149"/>
      <c r="P15" s="146"/>
      <c r="Q15" s="108" t="s">
        <v>24</v>
      </c>
      <c r="R15" s="110"/>
      <c r="S15" s="108" t="s">
        <v>25</v>
      </c>
      <c r="T15" s="109"/>
      <c r="U15" s="109"/>
      <c r="V15" s="110"/>
      <c r="W15" s="108" t="s">
        <v>26</v>
      </c>
      <c r="X15" s="110"/>
      <c r="Y15" s="108" t="s">
        <v>27</v>
      </c>
      <c r="Z15" s="110"/>
      <c r="AA15" s="108" t="s">
        <v>28</v>
      </c>
      <c r="AB15" s="110"/>
      <c r="AC15" s="108" t="s">
        <v>26</v>
      </c>
      <c r="AD15" s="109"/>
      <c r="AE15" s="109"/>
      <c r="AF15" s="110"/>
      <c r="AG15" s="108" t="s">
        <v>27</v>
      </c>
      <c r="AH15" s="109"/>
      <c r="AI15" s="109"/>
      <c r="AJ15" s="110"/>
      <c r="AK15" s="108" t="s">
        <v>28</v>
      </c>
      <c r="AL15" s="109"/>
      <c r="AM15" s="109"/>
      <c r="AN15" s="110"/>
    </row>
    <row r="16" spans="1:42" ht="19.5" customHeight="1">
      <c r="A16" s="321"/>
      <c r="B16" s="322"/>
      <c r="C16" s="323"/>
      <c r="D16" s="352"/>
      <c r="E16" s="353"/>
      <c r="F16" s="353"/>
      <c r="G16" s="353"/>
      <c r="H16" s="353"/>
      <c r="I16" s="353"/>
      <c r="J16" s="354"/>
      <c r="K16" s="114"/>
      <c r="L16" s="115"/>
      <c r="M16" s="92"/>
      <c r="N16" s="116"/>
      <c r="O16" s="117"/>
      <c r="P16" s="118"/>
      <c r="Q16" s="116"/>
      <c r="R16" s="118"/>
      <c r="S16" s="116"/>
      <c r="T16" s="117"/>
      <c r="U16" s="117"/>
      <c r="V16" s="118"/>
      <c r="W16" s="116"/>
      <c r="X16" s="118"/>
      <c r="Y16" s="116"/>
      <c r="Z16" s="118"/>
      <c r="AA16" s="116"/>
      <c r="AB16" s="118"/>
      <c r="AC16" s="111"/>
      <c r="AD16" s="112"/>
      <c r="AE16" s="112"/>
      <c r="AF16" s="113"/>
      <c r="AG16" s="111"/>
      <c r="AH16" s="112"/>
      <c r="AI16" s="112"/>
      <c r="AJ16" s="113"/>
      <c r="AK16" s="111"/>
      <c r="AL16" s="112"/>
      <c r="AM16" s="112"/>
      <c r="AN16" s="113"/>
    </row>
    <row r="17" spans="1:40" ht="19.5" customHeight="1">
      <c r="A17" s="95"/>
      <c r="B17" s="349"/>
      <c r="C17" s="96"/>
      <c r="D17" s="342"/>
      <c r="E17" s="343"/>
      <c r="F17" s="343"/>
      <c r="G17" s="343"/>
      <c r="H17" s="343"/>
      <c r="I17" s="343"/>
      <c r="J17" s="344"/>
      <c r="K17" s="95"/>
      <c r="L17" s="96"/>
      <c r="M17" s="93"/>
      <c r="N17" s="97"/>
      <c r="O17" s="107"/>
      <c r="P17" s="98"/>
      <c r="Q17" s="97"/>
      <c r="R17" s="98"/>
      <c r="S17" s="97"/>
      <c r="T17" s="107"/>
      <c r="U17" s="107"/>
      <c r="V17" s="98"/>
      <c r="W17" s="97"/>
      <c r="X17" s="98"/>
      <c r="Y17" s="97"/>
      <c r="Z17" s="98"/>
      <c r="AA17" s="97"/>
      <c r="AB17" s="98"/>
      <c r="AC17" s="99"/>
      <c r="AD17" s="100"/>
      <c r="AE17" s="100"/>
      <c r="AF17" s="101"/>
      <c r="AG17" s="99"/>
      <c r="AH17" s="100"/>
      <c r="AI17" s="100"/>
      <c r="AJ17" s="101"/>
      <c r="AK17" s="99"/>
      <c r="AL17" s="100"/>
      <c r="AM17" s="100"/>
      <c r="AN17" s="101"/>
    </row>
    <row r="18" spans="1:40" ht="19.5" customHeight="1">
      <c r="A18" s="95"/>
      <c r="B18" s="349"/>
      <c r="C18" s="96"/>
      <c r="D18" s="342"/>
      <c r="E18" s="343"/>
      <c r="F18" s="343"/>
      <c r="G18" s="343"/>
      <c r="H18" s="343"/>
      <c r="I18" s="343"/>
      <c r="J18" s="344"/>
      <c r="K18" s="95"/>
      <c r="L18" s="96"/>
      <c r="M18" s="93"/>
      <c r="N18" s="97"/>
      <c r="O18" s="107"/>
      <c r="P18" s="98"/>
      <c r="Q18" s="97"/>
      <c r="R18" s="98"/>
      <c r="S18" s="97"/>
      <c r="T18" s="107"/>
      <c r="U18" s="107"/>
      <c r="V18" s="98"/>
      <c r="W18" s="97"/>
      <c r="X18" s="98"/>
      <c r="Y18" s="97"/>
      <c r="Z18" s="98"/>
      <c r="AA18" s="97"/>
      <c r="AB18" s="98"/>
      <c r="AC18" s="99"/>
      <c r="AD18" s="100"/>
      <c r="AE18" s="100"/>
      <c r="AF18" s="101"/>
      <c r="AG18" s="99"/>
      <c r="AH18" s="100"/>
      <c r="AI18" s="100"/>
      <c r="AJ18" s="101"/>
      <c r="AK18" s="99"/>
      <c r="AL18" s="100"/>
      <c r="AM18" s="100"/>
      <c r="AN18" s="101"/>
    </row>
    <row r="19" spans="1:40" ht="19.5" customHeight="1">
      <c r="A19" s="95"/>
      <c r="B19" s="349"/>
      <c r="C19" s="96"/>
      <c r="D19" s="342"/>
      <c r="E19" s="343"/>
      <c r="F19" s="343"/>
      <c r="G19" s="343"/>
      <c r="H19" s="343"/>
      <c r="I19" s="343"/>
      <c r="J19" s="344"/>
      <c r="K19" s="95"/>
      <c r="L19" s="96"/>
      <c r="M19" s="93"/>
      <c r="N19" s="97"/>
      <c r="O19" s="107"/>
      <c r="P19" s="98"/>
      <c r="Q19" s="97"/>
      <c r="R19" s="98"/>
      <c r="S19" s="97"/>
      <c r="T19" s="107"/>
      <c r="U19" s="107"/>
      <c r="V19" s="98"/>
      <c r="W19" s="97"/>
      <c r="X19" s="98"/>
      <c r="Y19" s="97"/>
      <c r="Z19" s="98"/>
      <c r="AA19" s="97"/>
      <c r="AB19" s="98"/>
      <c r="AC19" s="99"/>
      <c r="AD19" s="100"/>
      <c r="AE19" s="100"/>
      <c r="AF19" s="101"/>
      <c r="AG19" s="99"/>
      <c r="AH19" s="100"/>
      <c r="AI19" s="100"/>
      <c r="AJ19" s="101"/>
      <c r="AK19" s="99"/>
      <c r="AL19" s="100"/>
      <c r="AM19" s="100"/>
      <c r="AN19" s="101"/>
    </row>
    <row r="20" spans="1:40" ht="19.5" customHeight="1">
      <c r="A20" s="95"/>
      <c r="B20" s="349"/>
      <c r="C20" s="96"/>
      <c r="D20" s="342"/>
      <c r="E20" s="343"/>
      <c r="F20" s="343"/>
      <c r="G20" s="343"/>
      <c r="H20" s="343"/>
      <c r="I20" s="343"/>
      <c r="J20" s="344"/>
      <c r="K20" s="95"/>
      <c r="L20" s="96"/>
      <c r="M20" s="93"/>
      <c r="N20" s="97"/>
      <c r="O20" s="107"/>
      <c r="P20" s="98"/>
      <c r="Q20" s="97"/>
      <c r="R20" s="98"/>
      <c r="S20" s="97"/>
      <c r="T20" s="107"/>
      <c r="U20" s="107"/>
      <c r="V20" s="98"/>
      <c r="W20" s="97"/>
      <c r="X20" s="98"/>
      <c r="Y20" s="97"/>
      <c r="Z20" s="98"/>
      <c r="AA20" s="97"/>
      <c r="AB20" s="98"/>
      <c r="AC20" s="99"/>
      <c r="AD20" s="100"/>
      <c r="AE20" s="100"/>
      <c r="AF20" s="101"/>
      <c r="AG20" s="99"/>
      <c r="AH20" s="100"/>
      <c r="AI20" s="100"/>
      <c r="AJ20" s="101"/>
      <c r="AK20" s="99"/>
      <c r="AL20" s="100"/>
      <c r="AM20" s="100"/>
      <c r="AN20" s="101"/>
    </row>
    <row r="21" spans="1:40" ht="19.5" customHeight="1">
      <c r="A21" s="95"/>
      <c r="B21" s="349"/>
      <c r="C21" s="96"/>
      <c r="D21" s="342"/>
      <c r="E21" s="343"/>
      <c r="F21" s="343"/>
      <c r="G21" s="343"/>
      <c r="H21" s="343"/>
      <c r="I21" s="343"/>
      <c r="J21" s="344"/>
      <c r="K21" s="95"/>
      <c r="L21" s="96"/>
      <c r="M21" s="93"/>
      <c r="N21" s="97"/>
      <c r="O21" s="107"/>
      <c r="P21" s="98"/>
      <c r="Q21" s="97"/>
      <c r="R21" s="98"/>
      <c r="S21" s="97"/>
      <c r="T21" s="107"/>
      <c r="U21" s="107"/>
      <c r="V21" s="98"/>
      <c r="W21" s="97"/>
      <c r="X21" s="98"/>
      <c r="Y21" s="97"/>
      <c r="Z21" s="98"/>
      <c r="AA21" s="97"/>
      <c r="AB21" s="98"/>
      <c r="AC21" s="99"/>
      <c r="AD21" s="100"/>
      <c r="AE21" s="100"/>
      <c r="AF21" s="101"/>
      <c r="AG21" s="99"/>
      <c r="AH21" s="100"/>
      <c r="AI21" s="100"/>
      <c r="AJ21" s="101"/>
      <c r="AK21" s="99"/>
      <c r="AL21" s="100"/>
      <c r="AM21" s="100"/>
      <c r="AN21" s="101"/>
    </row>
    <row r="22" spans="1:40" ht="19.5" customHeight="1">
      <c r="A22" s="95"/>
      <c r="B22" s="349"/>
      <c r="C22" s="96"/>
      <c r="D22" s="342"/>
      <c r="E22" s="343"/>
      <c r="F22" s="343"/>
      <c r="G22" s="343"/>
      <c r="H22" s="343"/>
      <c r="I22" s="343"/>
      <c r="J22" s="344"/>
      <c r="K22" s="95"/>
      <c r="L22" s="96"/>
      <c r="M22" s="93"/>
      <c r="N22" s="97"/>
      <c r="O22" s="107"/>
      <c r="P22" s="98"/>
      <c r="Q22" s="97"/>
      <c r="R22" s="98"/>
      <c r="S22" s="97"/>
      <c r="T22" s="107"/>
      <c r="U22" s="107"/>
      <c r="V22" s="98"/>
      <c r="W22" s="97"/>
      <c r="X22" s="98"/>
      <c r="Y22" s="97"/>
      <c r="Z22" s="98"/>
      <c r="AA22" s="97"/>
      <c r="AB22" s="98"/>
      <c r="AC22" s="99"/>
      <c r="AD22" s="100"/>
      <c r="AE22" s="100"/>
      <c r="AF22" s="101"/>
      <c r="AG22" s="99"/>
      <c r="AH22" s="100"/>
      <c r="AI22" s="100"/>
      <c r="AJ22" s="101"/>
      <c r="AK22" s="99"/>
      <c r="AL22" s="100"/>
      <c r="AM22" s="100"/>
      <c r="AN22" s="101"/>
    </row>
    <row r="23" spans="1:40" ht="19.5" customHeight="1">
      <c r="A23" s="95"/>
      <c r="B23" s="349"/>
      <c r="C23" s="96"/>
      <c r="D23" s="342"/>
      <c r="E23" s="343"/>
      <c r="F23" s="343"/>
      <c r="G23" s="343"/>
      <c r="H23" s="343"/>
      <c r="I23" s="343"/>
      <c r="J23" s="344"/>
      <c r="K23" s="95"/>
      <c r="L23" s="96"/>
      <c r="M23" s="93"/>
      <c r="N23" s="97"/>
      <c r="O23" s="107"/>
      <c r="P23" s="98"/>
      <c r="Q23" s="97"/>
      <c r="R23" s="98"/>
      <c r="S23" s="97"/>
      <c r="T23" s="107"/>
      <c r="U23" s="107"/>
      <c r="V23" s="98"/>
      <c r="W23" s="97"/>
      <c r="X23" s="98"/>
      <c r="Y23" s="97"/>
      <c r="Z23" s="98"/>
      <c r="AA23" s="97"/>
      <c r="AB23" s="98"/>
      <c r="AC23" s="99"/>
      <c r="AD23" s="100"/>
      <c r="AE23" s="100"/>
      <c r="AF23" s="101"/>
      <c r="AG23" s="99"/>
      <c r="AH23" s="100"/>
      <c r="AI23" s="100"/>
      <c r="AJ23" s="101"/>
      <c r="AK23" s="99"/>
      <c r="AL23" s="100"/>
      <c r="AM23" s="100"/>
      <c r="AN23" s="101"/>
    </row>
    <row r="24" spans="1:40" ht="19.5" customHeight="1">
      <c r="A24" s="95"/>
      <c r="B24" s="349"/>
      <c r="C24" s="96"/>
      <c r="D24" s="342"/>
      <c r="E24" s="343"/>
      <c r="F24" s="343"/>
      <c r="G24" s="343"/>
      <c r="H24" s="343"/>
      <c r="I24" s="343"/>
      <c r="J24" s="344"/>
      <c r="K24" s="95"/>
      <c r="L24" s="96"/>
      <c r="M24" s="93"/>
      <c r="N24" s="97"/>
      <c r="O24" s="107"/>
      <c r="P24" s="98"/>
      <c r="Q24" s="97"/>
      <c r="R24" s="98"/>
      <c r="S24" s="97"/>
      <c r="T24" s="107"/>
      <c r="U24" s="107"/>
      <c r="V24" s="98"/>
      <c r="W24" s="97"/>
      <c r="X24" s="98"/>
      <c r="Y24" s="97"/>
      <c r="Z24" s="98"/>
      <c r="AA24" s="97"/>
      <c r="AB24" s="98"/>
      <c r="AC24" s="99"/>
      <c r="AD24" s="100"/>
      <c r="AE24" s="100"/>
      <c r="AF24" s="101"/>
      <c r="AG24" s="99"/>
      <c r="AH24" s="100"/>
      <c r="AI24" s="100"/>
      <c r="AJ24" s="101"/>
      <c r="AK24" s="99"/>
      <c r="AL24" s="100"/>
      <c r="AM24" s="100"/>
      <c r="AN24" s="101"/>
    </row>
    <row r="25" spans="1:40" ht="19.5" customHeight="1">
      <c r="A25" s="95"/>
      <c r="B25" s="349"/>
      <c r="C25" s="96"/>
      <c r="D25" s="345"/>
      <c r="E25" s="346"/>
      <c r="F25" s="346"/>
      <c r="G25" s="346"/>
      <c r="H25" s="346"/>
      <c r="I25" s="346"/>
      <c r="J25" s="347"/>
      <c r="K25" s="150"/>
      <c r="L25" s="151"/>
      <c r="M25" s="94"/>
      <c r="N25" s="102"/>
      <c r="O25" s="104"/>
      <c r="P25" s="103"/>
      <c r="Q25" s="102"/>
      <c r="R25" s="103"/>
      <c r="S25" s="102"/>
      <c r="T25" s="104"/>
      <c r="U25" s="104"/>
      <c r="V25" s="103"/>
      <c r="W25" s="102"/>
      <c r="X25" s="103"/>
      <c r="Y25" s="102"/>
      <c r="Z25" s="103"/>
      <c r="AA25" s="102"/>
      <c r="AB25" s="103"/>
      <c r="AC25" s="124"/>
      <c r="AD25" s="125"/>
      <c r="AE25" s="125"/>
      <c r="AF25" s="126"/>
      <c r="AG25" s="124"/>
      <c r="AH25" s="125"/>
      <c r="AI25" s="125"/>
      <c r="AJ25" s="126"/>
      <c r="AK25" s="124"/>
      <c r="AL25" s="125"/>
      <c r="AM25" s="125"/>
      <c r="AN25" s="126"/>
    </row>
    <row r="26" spans="1:40" ht="19.5" customHeight="1">
      <c r="A26" s="19"/>
      <c r="B26" s="19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1"/>
      <c r="N26" s="21"/>
      <c r="O26" s="19"/>
      <c r="P26" s="22"/>
      <c r="Q26" s="22"/>
      <c r="R26" s="22"/>
      <c r="S26" s="22"/>
      <c r="T26" s="22"/>
      <c r="U26" s="22"/>
      <c r="V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</row>
    <row r="28" spans="1:40" ht="22.5" customHeight="1">
      <c r="A28" s="350"/>
      <c r="B28" s="350"/>
      <c r="C28" s="350"/>
      <c r="D28" s="350"/>
      <c r="E28" s="350"/>
      <c r="F28" s="350"/>
      <c r="G28" s="350"/>
      <c r="H28" s="350"/>
      <c r="I28" s="350"/>
      <c r="J28" s="350"/>
      <c r="K28" s="350"/>
      <c r="L28" s="350"/>
      <c r="M28" s="350"/>
      <c r="N28" s="350"/>
      <c r="O28" s="350"/>
      <c r="P28" s="350"/>
      <c r="Q28" s="350"/>
      <c r="R28" s="350"/>
      <c r="S28" s="350"/>
      <c r="T28" s="350"/>
      <c r="U28" s="350"/>
      <c r="V28" s="350"/>
      <c r="W28" s="350"/>
      <c r="X28" s="350"/>
      <c r="Y28" s="350"/>
      <c r="Z28" s="350"/>
      <c r="AA28" s="350"/>
      <c r="AB28" s="350"/>
      <c r="AC28" s="350"/>
      <c r="AD28" s="350"/>
      <c r="AE28" s="350"/>
      <c r="AF28" s="350"/>
      <c r="AG28" s="350"/>
      <c r="AH28" s="350"/>
      <c r="AI28" s="350"/>
      <c r="AJ28" s="350"/>
      <c r="AK28" s="350"/>
      <c r="AL28" s="350"/>
      <c r="AM28" s="350"/>
      <c r="AN28" s="350"/>
    </row>
    <row r="29" spans="1:40" customFormat="1" ht="21" customHeight="1">
      <c r="A29" s="3" t="s">
        <v>0</v>
      </c>
      <c r="B29" s="4"/>
      <c r="C29" s="4"/>
      <c r="D29" s="4"/>
      <c r="E29" s="4"/>
      <c r="F29" s="4"/>
      <c r="G29" s="4"/>
      <c r="H29" s="4"/>
      <c r="I29" s="4"/>
      <c r="J29" s="3"/>
      <c r="K29" s="3"/>
      <c r="L29" s="3"/>
      <c r="M29" s="3"/>
      <c r="N29" s="3"/>
      <c r="O29" s="3"/>
      <c r="P29" s="3"/>
      <c r="Q29" s="3"/>
      <c r="R29" s="3"/>
      <c r="S29" s="3"/>
      <c r="T29" s="6"/>
      <c r="U29" s="6"/>
      <c r="V29" s="6"/>
      <c r="W29" s="6"/>
      <c r="X29" s="6"/>
      <c r="Y29" s="6"/>
      <c r="Z29" s="60"/>
      <c r="AA29" s="60"/>
      <c r="AB29" s="60"/>
      <c r="AC29" s="60"/>
      <c r="AD29" s="60"/>
      <c r="AE29" s="60"/>
      <c r="AF29" s="213" t="s">
        <v>4</v>
      </c>
      <c r="AG29" s="214"/>
      <c r="AH29" s="214"/>
      <c r="AI29" s="214"/>
      <c r="AJ29" s="214"/>
      <c r="AK29" s="214"/>
      <c r="AL29" s="214"/>
      <c r="AM29" s="214"/>
      <c r="AN29" s="215"/>
    </row>
    <row r="30" spans="1:40" customFormat="1" ht="21" customHeight="1">
      <c r="A30" s="60"/>
      <c r="B30" s="8"/>
      <c r="C30" s="8"/>
      <c r="D30" s="8"/>
      <c r="E30" s="8"/>
      <c r="F30" s="8"/>
      <c r="G30" s="8"/>
      <c r="H30" s="8"/>
      <c r="I30" s="60"/>
      <c r="J30" s="60"/>
      <c r="K30" s="60"/>
      <c r="L30" s="60"/>
      <c r="M30" s="60"/>
      <c r="N30" s="6"/>
      <c r="O30" s="60"/>
      <c r="P30" s="60"/>
      <c r="Q30" s="60"/>
      <c r="R30" s="60"/>
      <c r="S30" s="60"/>
      <c r="T30" s="60"/>
      <c r="U30" s="60"/>
      <c r="V30" s="6"/>
      <c r="W30" s="6"/>
      <c r="X30" s="6"/>
      <c r="Y30" s="6"/>
      <c r="Z30" s="60"/>
      <c r="AA30" s="60"/>
      <c r="AB30" s="60"/>
      <c r="AC30" s="60"/>
      <c r="AD30" s="60"/>
      <c r="AE30" s="60"/>
      <c r="AF30" s="283">
        <f ca="1">+AH2</f>
        <v>45960</v>
      </c>
      <c r="AG30" s="284"/>
      <c r="AH30" s="284"/>
      <c r="AI30" s="284"/>
      <c r="AJ30" s="284"/>
      <c r="AK30" s="284"/>
      <c r="AL30" s="284"/>
      <c r="AM30" s="214" t="s">
        <v>5</v>
      </c>
      <c r="AN30" s="215"/>
    </row>
    <row r="31" spans="1:40" customFormat="1" ht="21" customHeight="1">
      <c r="A31" s="6"/>
      <c r="B31" s="348">
        <f>+A2</f>
        <v>0</v>
      </c>
      <c r="C31" s="348"/>
      <c r="D31" s="348"/>
      <c r="E31" s="348"/>
      <c r="F31" s="348"/>
      <c r="G31" s="348"/>
      <c r="H31" s="348"/>
      <c r="I31" s="348"/>
      <c r="J31" s="348"/>
      <c r="K31" s="348"/>
      <c r="L31" s="5" t="s">
        <v>1</v>
      </c>
      <c r="M31" s="6"/>
      <c r="N31" s="6"/>
      <c r="O31" s="6"/>
      <c r="P31" s="6"/>
      <c r="Q31" s="6"/>
      <c r="R31" s="6"/>
      <c r="S31" s="3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</row>
    <row r="32" spans="1:40" customFormat="1" ht="21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0"/>
      <c r="L32" s="60"/>
      <c r="M32" s="60"/>
      <c r="N32" s="60"/>
      <c r="O32" s="60"/>
      <c r="P32" s="60"/>
      <c r="Q32" s="60"/>
      <c r="R32" s="3"/>
      <c r="S32" s="3"/>
      <c r="T32" s="60"/>
      <c r="U32" s="60"/>
      <c r="V32" s="60"/>
      <c r="W32" s="60"/>
      <c r="X32" s="296" t="s">
        <v>11</v>
      </c>
      <c r="Y32" s="297"/>
      <c r="Z32" s="298"/>
      <c r="AA32" s="299">
        <f>+X6</f>
        <v>0</v>
      </c>
      <c r="AB32" s="300"/>
      <c r="AC32" s="300"/>
      <c r="AD32" s="300"/>
      <c r="AE32" s="300"/>
      <c r="AF32" s="300"/>
      <c r="AG32" s="300"/>
      <c r="AH32" s="300"/>
      <c r="AI32" s="300"/>
      <c r="AJ32" s="300"/>
      <c r="AK32" s="300"/>
      <c r="AL32" s="300"/>
      <c r="AM32" s="300"/>
      <c r="AN32" s="301"/>
    </row>
    <row r="33" spans="1:60" customFormat="1" ht="21" customHeight="1">
      <c r="A33" s="6"/>
      <c r="B33" s="213" t="s">
        <v>39</v>
      </c>
      <c r="C33" s="214"/>
      <c r="D33" s="215"/>
      <c r="E33" s="6"/>
      <c r="F33" s="306" t="s">
        <v>47</v>
      </c>
      <c r="G33" s="306"/>
      <c r="H33" s="306"/>
      <c r="I33" s="306"/>
      <c r="J33" s="306"/>
      <c r="K33" s="306"/>
      <c r="L33" s="306"/>
      <c r="M33" s="3"/>
      <c r="N33" s="3"/>
      <c r="O33" s="60"/>
      <c r="P33" s="60"/>
      <c r="Q33" s="60"/>
      <c r="R33" s="3"/>
      <c r="S33" s="3"/>
      <c r="T33" s="60"/>
      <c r="U33" s="60"/>
      <c r="V33" s="60"/>
      <c r="W33" s="60"/>
      <c r="X33" s="275" t="s">
        <v>14</v>
      </c>
      <c r="Y33" s="276"/>
      <c r="Z33" s="277"/>
      <c r="AA33" s="272">
        <f>+X8</f>
        <v>0</v>
      </c>
      <c r="AB33" s="273"/>
      <c r="AC33" s="273"/>
      <c r="AD33" s="273"/>
      <c r="AE33" s="273"/>
      <c r="AF33" s="273"/>
      <c r="AG33" s="273"/>
      <c r="AH33" s="273"/>
      <c r="AI33" s="273"/>
      <c r="AJ33" s="273"/>
      <c r="AK33" s="273"/>
      <c r="AL33" s="273"/>
      <c r="AM33" s="273"/>
      <c r="AN33" s="274"/>
      <c r="AO33" s="8"/>
      <c r="AP33" s="8"/>
      <c r="AQ33" s="8"/>
      <c r="AR33" s="8"/>
      <c r="AS33" s="8"/>
      <c r="AT33" s="8"/>
      <c r="AU33" s="8"/>
      <c r="AV33" s="8"/>
    </row>
    <row r="34" spans="1:60" customFormat="1" ht="21" customHeight="1">
      <c r="A34" s="4"/>
      <c r="B34" s="293">
        <v>1</v>
      </c>
      <c r="C34" s="294"/>
      <c r="D34" s="295"/>
      <c r="E34" s="4"/>
      <c r="F34" s="304">
        <f>+Y51+Y75+Y100+Y125+Y150+Y175+Y200+Y225+Y250+Y275</f>
        <v>0</v>
      </c>
      <c r="G34" s="305"/>
      <c r="H34" s="305"/>
      <c r="I34" s="305"/>
      <c r="J34" s="305"/>
      <c r="K34" s="305"/>
      <c r="L34" s="305"/>
      <c r="M34" s="4"/>
      <c r="N34" s="4"/>
      <c r="O34" s="4"/>
      <c r="P34" s="4"/>
      <c r="Q34" s="4"/>
      <c r="R34" s="4"/>
      <c r="S34" s="4"/>
      <c r="T34" s="60"/>
      <c r="U34" s="60"/>
      <c r="V34" s="60"/>
      <c r="W34" s="60"/>
      <c r="X34" s="280" t="s">
        <v>17</v>
      </c>
      <c r="Y34" s="281"/>
      <c r="Z34" s="282"/>
      <c r="AA34" s="290">
        <f>+X11</f>
        <v>0</v>
      </c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2"/>
      <c r="AO34" s="8"/>
      <c r="AP34" s="8"/>
      <c r="AQ34" s="8"/>
      <c r="AR34" s="8"/>
      <c r="AS34" s="8"/>
      <c r="AT34" s="8"/>
      <c r="AU34" s="8"/>
      <c r="AV34" s="8"/>
    </row>
    <row r="35" spans="1:60" customFormat="1" ht="21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4"/>
      <c r="AG35" s="4"/>
      <c r="AH35" s="4"/>
      <c r="AI35" s="4"/>
      <c r="AJ35" s="4"/>
      <c r="AK35" s="4"/>
      <c r="AL35" s="6"/>
      <c r="AM35" s="6"/>
      <c r="AN35" s="6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</row>
    <row r="36" spans="1:60" customFormat="1" ht="21" customHeight="1">
      <c r="A36" s="213" t="s">
        <v>40</v>
      </c>
      <c r="B36" s="214"/>
      <c r="C36" s="214"/>
      <c r="D36" s="215"/>
      <c r="E36" s="213" t="s">
        <v>41</v>
      </c>
      <c r="F36" s="214"/>
      <c r="G36" s="214"/>
      <c r="H36" s="214"/>
      <c r="I36" s="214"/>
      <c r="J36" s="214"/>
      <c r="K36" s="214"/>
      <c r="L36" s="214"/>
      <c r="M36" s="214"/>
      <c r="N36" s="214"/>
      <c r="O36" s="214"/>
      <c r="P36" s="215"/>
      <c r="Q36" s="213" t="s">
        <v>20</v>
      </c>
      <c r="R36" s="214"/>
      <c r="S36" s="213" t="s">
        <v>24</v>
      </c>
      <c r="T36" s="214"/>
      <c r="U36" s="215"/>
      <c r="V36" s="213" t="s">
        <v>21</v>
      </c>
      <c r="W36" s="214"/>
      <c r="X36" s="215"/>
      <c r="Y36" s="213" t="s">
        <v>42</v>
      </c>
      <c r="Z36" s="214"/>
      <c r="AA36" s="214"/>
      <c r="AB36" s="215"/>
      <c r="AC36" s="214" t="s">
        <v>43</v>
      </c>
      <c r="AD36" s="214"/>
      <c r="AE36" s="215"/>
      <c r="AF36" s="213" t="s">
        <v>44</v>
      </c>
      <c r="AG36" s="214"/>
      <c r="AH36" s="214"/>
      <c r="AI36" s="214"/>
      <c r="AJ36" s="214"/>
      <c r="AK36" s="214"/>
      <c r="AL36" s="214"/>
      <c r="AM36" s="214"/>
      <c r="AN36" s="215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</row>
    <row r="37" spans="1:60" customFormat="1" ht="21" customHeight="1">
      <c r="A37" s="221"/>
      <c r="B37" s="222"/>
      <c r="C37" s="222"/>
      <c r="D37" s="223"/>
      <c r="E37" s="224"/>
      <c r="F37" s="225"/>
      <c r="G37" s="225"/>
      <c r="H37" s="225"/>
      <c r="I37" s="225"/>
      <c r="J37" s="225"/>
      <c r="K37" s="225"/>
      <c r="L37" s="225"/>
      <c r="M37" s="225"/>
      <c r="N37" s="225"/>
      <c r="O37" s="225"/>
      <c r="P37" s="226"/>
      <c r="Q37" s="307"/>
      <c r="R37" s="308"/>
      <c r="S37" s="232"/>
      <c r="T37" s="233"/>
      <c r="U37" s="234"/>
      <c r="V37" s="232"/>
      <c r="W37" s="233"/>
      <c r="X37" s="234"/>
      <c r="Y37" s="235">
        <f>+S37*V37</f>
        <v>0</v>
      </c>
      <c r="Z37" s="236"/>
      <c r="AA37" s="236"/>
      <c r="AB37" s="237"/>
      <c r="AC37" s="219"/>
      <c r="AD37" s="219"/>
      <c r="AE37" s="220"/>
      <c r="AF37" s="267"/>
      <c r="AG37" s="268"/>
      <c r="AH37" s="268"/>
      <c r="AI37" s="268"/>
      <c r="AJ37" s="268"/>
      <c r="AK37" s="268"/>
      <c r="AL37" s="268"/>
      <c r="AM37" s="268"/>
      <c r="AN37" s="220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</row>
    <row r="38" spans="1:60" customFormat="1" ht="21" customHeight="1">
      <c r="A38" s="196"/>
      <c r="B38" s="197"/>
      <c r="C38" s="197"/>
      <c r="D38" s="198"/>
      <c r="E38" s="199"/>
      <c r="F38" s="200"/>
      <c r="G38" s="200"/>
      <c r="H38" s="200"/>
      <c r="I38" s="200"/>
      <c r="J38" s="200"/>
      <c r="K38" s="200"/>
      <c r="L38" s="200"/>
      <c r="M38" s="200"/>
      <c r="N38" s="200"/>
      <c r="O38" s="200"/>
      <c r="P38" s="201"/>
      <c r="Q38" s="278"/>
      <c r="R38" s="279"/>
      <c r="S38" s="207"/>
      <c r="T38" s="208"/>
      <c r="U38" s="209"/>
      <c r="V38" s="207"/>
      <c r="W38" s="208"/>
      <c r="X38" s="209"/>
      <c r="Y38" s="210">
        <f t="shared" ref="Y38:Y50" si="0">+S38*V38</f>
        <v>0</v>
      </c>
      <c r="Z38" s="211"/>
      <c r="AA38" s="211"/>
      <c r="AB38" s="212"/>
      <c r="AC38" s="194"/>
      <c r="AD38" s="194"/>
      <c r="AE38" s="195"/>
      <c r="AF38" s="193"/>
      <c r="AG38" s="194"/>
      <c r="AH38" s="194"/>
      <c r="AI38" s="194"/>
      <c r="AJ38" s="194"/>
      <c r="AK38" s="194"/>
      <c r="AL38" s="194"/>
      <c r="AM38" s="194"/>
      <c r="AN38" s="195"/>
    </row>
    <row r="39" spans="1:60" customFormat="1" ht="21" customHeight="1">
      <c r="A39" s="196"/>
      <c r="B39" s="197"/>
      <c r="C39" s="197"/>
      <c r="D39" s="198"/>
      <c r="E39" s="199"/>
      <c r="F39" s="200"/>
      <c r="G39" s="200"/>
      <c r="H39" s="200"/>
      <c r="I39" s="200"/>
      <c r="J39" s="200"/>
      <c r="K39" s="200"/>
      <c r="L39" s="200"/>
      <c r="M39" s="200"/>
      <c r="N39" s="200"/>
      <c r="O39" s="200"/>
      <c r="P39" s="201"/>
      <c r="Q39" s="278"/>
      <c r="R39" s="279"/>
      <c r="S39" s="207"/>
      <c r="T39" s="208"/>
      <c r="U39" s="209"/>
      <c r="V39" s="207"/>
      <c r="W39" s="208"/>
      <c r="X39" s="209"/>
      <c r="Y39" s="210">
        <f t="shared" si="0"/>
        <v>0</v>
      </c>
      <c r="Z39" s="211"/>
      <c r="AA39" s="211"/>
      <c r="AB39" s="212"/>
      <c r="AC39" s="194"/>
      <c r="AD39" s="194"/>
      <c r="AE39" s="195"/>
      <c r="AF39" s="193"/>
      <c r="AG39" s="194"/>
      <c r="AH39" s="194"/>
      <c r="AI39" s="194"/>
      <c r="AJ39" s="194"/>
      <c r="AK39" s="194"/>
      <c r="AL39" s="194"/>
      <c r="AM39" s="194"/>
      <c r="AN39" s="195"/>
    </row>
    <row r="40" spans="1:60" customFormat="1" ht="21" customHeight="1">
      <c r="A40" s="196"/>
      <c r="B40" s="197"/>
      <c r="C40" s="197"/>
      <c r="D40" s="198"/>
      <c r="E40" s="199"/>
      <c r="F40" s="200"/>
      <c r="G40" s="200"/>
      <c r="H40" s="200"/>
      <c r="I40" s="200"/>
      <c r="J40" s="200"/>
      <c r="K40" s="200"/>
      <c r="L40" s="200"/>
      <c r="M40" s="200"/>
      <c r="N40" s="200"/>
      <c r="O40" s="200"/>
      <c r="P40" s="201"/>
      <c r="Q40" s="278"/>
      <c r="R40" s="279"/>
      <c r="S40" s="207"/>
      <c r="T40" s="208"/>
      <c r="U40" s="209"/>
      <c r="V40" s="207"/>
      <c r="W40" s="208"/>
      <c r="X40" s="209"/>
      <c r="Y40" s="210">
        <f t="shared" si="0"/>
        <v>0</v>
      </c>
      <c r="Z40" s="211"/>
      <c r="AA40" s="211"/>
      <c r="AB40" s="212"/>
      <c r="AC40" s="194"/>
      <c r="AD40" s="194"/>
      <c r="AE40" s="195"/>
      <c r="AF40" s="193"/>
      <c r="AG40" s="194"/>
      <c r="AH40" s="194"/>
      <c r="AI40" s="194"/>
      <c r="AJ40" s="194"/>
      <c r="AK40" s="194"/>
      <c r="AL40" s="194"/>
      <c r="AM40" s="194"/>
      <c r="AN40" s="195"/>
    </row>
    <row r="41" spans="1:60" customFormat="1" ht="21" customHeight="1">
      <c r="A41" s="196"/>
      <c r="B41" s="197"/>
      <c r="C41" s="197"/>
      <c r="D41" s="198"/>
      <c r="E41" s="199"/>
      <c r="F41" s="200"/>
      <c r="G41" s="200"/>
      <c r="H41" s="200"/>
      <c r="I41" s="200"/>
      <c r="J41" s="200"/>
      <c r="K41" s="200"/>
      <c r="L41" s="200"/>
      <c r="M41" s="200"/>
      <c r="N41" s="200"/>
      <c r="O41" s="200"/>
      <c r="P41" s="201"/>
      <c r="Q41" s="278"/>
      <c r="R41" s="279"/>
      <c r="S41" s="207"/>
      <c r="T41" s="208"/>
      <c r="U41" s="209"/>
      <c r="V41" s="207"/>
      <c r="W41" s="208"/>
      <c r="X41" s="209"/>
      <c r="Y41" s="210">
        <f t="shared" si="0"/>
        <v>0</v>
      </c>
      <c r="Z41" s="211"/>
      <c r="AA41" s="211"/>
      <c r="AB41" s="212"/>
      <c r="AC41" s="194"/>
      <c r="AD41" s="194"/>
      <c r="AE41" s="195"/>
      <c r="AF41" s="193"/>
      <c r="AG41" s="194"/>
      <c r="AH41" s="194"/>
      <c r="AI41" s="194"/>
      <c r="AJ41" s="194"/>
      <c r="AK41" s="194"/>
      <c r="AL41" s="194"/>
      <c r="AM41" s="194"/>
      <c r="AN41" s="195"/>
    </row>
    <row r="42" spans="1:60" customFormat="1" ht="21" customHeight="1">
      <c r="A42" s="196"/>
      <c r="B42" s="197"/>
      <c r="C42" s="197"/>
      <c r="D42" s="198"/>
      <c r="E42" s="199"/>
      <c r="F42" s="200"/>
      <c r="G42" s="200"/>
      <c r="H42" s="200"/>
      <c r="I42" s="200"/>
      <c r="J42" s="200"/>
      <c r="K42" s="200"/>
      <c r="L42" s="200"/>
      <c r="M42" s="200"/>
      <c r="N42" s="200"/>
      <c r="O42" s="200"/>
      <c r="P42" s="201"/>
      <c r="Q42" s="278"/>
      <c r="R42" s="279"/>
      <c r="S42" s="207"/>
      <c r="T42" s="208"/>
      <c r="U42" s="209"/>
      <c r="V42" s="207"/>
      <c r="W42" s="208"/>
      <c r="X42" s="209"/>
      <c r="Y42" s="210">
        <f t="shared" si="0"/>
        <v>0</v>
      </c>
      <c r="Z42" s="211"/>
      <c r="AA42" s="211"/>
      <c r="AB42" s="212"/>
      <c r="AC42" s="194"/>
      <c r="AD42" s="194"/>
      <c r="AE42" s="195"/>
      <c r="AF42" s="193"/>
      <c r="AG42" s="194"/>
      <c r="AH42" s="194"/>
      <c r="AI42" s="194"/>
      <c r="AJ42" s="194"/>
      <c r="AK42" s="194"/>
      <c r="AL42" s="194"/>
      <c r="AM42" s="194"/>
      <c r="AN42" s="195"/>
    </row>
    <row r="43" spans="1:60" customFormat="1" ht="21" customHeight="1">
      <c r="A43" s="196"/>
      <c r="B43" s="197"/>
      <c r="C43" s="197"/>
      <c r="D43" s="198"/>
      <c r="E43" s="199"/>
      <c r="F43" s="200"/>
      <c r="G43" s="200"/>
      <c r="H43" s="200"/>
      <c r="I43" s="200"/>
      <c r="J43" s="200"/>
      <c r="K43" s="200"/>
      <c r="L43" s="200"/>
      <c r="M43" s="200"/>
      <c r="N43" s="200"/>
      <c r="O43" s="200"/>
      <c r="P43" s="201"/>
      <c r="Q43" s="278"/>
      <c r="R43" s="279"/>
      <c r="S43" s="207"/>
      <c r="T43" s="208"/>
      <c r="U43" s="209"/>
      <c r="V43" s="207"/>
      <c r="W43" s="208"/>
      <c r="X43" s="209"/>
      <c r="Y43" s="210">
        <f t="shared" si="0"/>
        <v>0</v>
      </c>
      <c r="Z43" s="211"/>
      <c r="AA43" s="211"/>
      <c r="AB43" s="212"/>
      <c r="AC43" s="194"/>
      <c r="AD43" s="194"/>
      <c r="AE43" s="195"/>
      <c r="AF43" s="193"/>
      <c r="AG43" s="194"/>
      <c r="AH43" s="194"/>
      <c r="AI43" s="194"/>
      <c r="AJ43" s="194"/>
      <c r="AK43" s="194"/>
      <c r="AL43" s="194"/>
      <c r="AM43" s="194"/>
      <c r="AN43" s="195"/>
    </row>
    <row r="44" spans="1:60" customFormat="1" ht="21" customHeight="1">
      <c r="A44" s="196"/>
      <c r="B44" s="197"/>
      <c r="C44" s="197"/>
      <c r="D44" s="198"/>
      <c r="E44" s="199"/>
      <c r="F44" s="200"/>
      <c r="G44" s="200"/>
      <c r="H44" s="200"/>
      <c r="I44" s="200"/>
      <c r="J44" s="200"/>
      <c r="K44" s="200"/>
      <c r="L44" s="200"/>
      <c r="M44" s="200"/>
      <c r="N44" s="200"/>
      <c r="O44" s="200"/>
      <c r="P44" s="201"/>
      <c r="Q44" s="278"/>
      <c r="R44" s="279"/>
      <c r="S44" s="207"/>
      <c r="T44" s="208"/>
      <c r="U44" s="209"/>
      <c r="V44" s="207"/>
      <c r="W44" s="208"/>
      <c r="X44" s="209"/>
      <c r="Y44" s="210">
        <f t="shared" si="0"/>
        <v>0</v>
      </c>
      <c r="Z44" s="211"/>
      <c r="AA44" s="211"/>
      <c r="AB44" s="212"/>
      <c r="AC44" s="194"/>
      <c r="AD44" s="194"/>
      <c r="AE44" s="195"/>
      <c r="AF44" s="193"/>
      <c r="AG44" s="194"/>
      <c r="AH44" s="194"/>
      <c r="AI44" s="194"/>
      <c r="AJ44" s="194"/>
      <c r="AK44" s="194"/>
      <c r="AL44" s="194"/>
      <c r="AM44" s="194"/>
      <c r="AN44" s="195"/>
    </row>
    <row r="45" spans="1:60" customFormat="1" ht="21" customHeight="1">
      <c r="A45" s="196"/>
      <c r="B45" s="197"/>
      <c r="C45" s="197"/>
      <c r="D45" s="198"/>
      <c r="E45" s="199"/>
      <c r="F45" s="200"/>
      <c r="G45" s="200"/>
      <c r="H45" s="200"/>
      <c r="I45" s="200"/>
      <c r="J45" s="200"/>
      <c r="K45" s="200"/>
      <c r="L45" s="200"/>
      <c r="M45" s="200"/>
      <c r="N45" s="200"/>
      <c r="O45" s="200"/>
      <c r="P45" s="201"/>
      <c r="Q45" s="278"/>
      <c r="R45" s="279"/>
      <c r="S45" s="207"/>
      <c r="T45" s="208"/>
      <c r="U45" s="209"/>
      <c r="V45" s="207"/>
      <c r="W45" s="208"/>
      <c r="X45" s="209"/>
      <c r="Y45" s="210">
        <f t="shared" si="0"/>
        <v>0</v>
      </c>
      <c r="Z45" s="211"/>
      <c r="AA45" s="211"/>
      <c r="AB45" s="212"/>
      <c r="AC45" s="194"/>
      <c r="AD45" s="194"/>
      <c r="AE45" s="195"/>
      <c r="AF45" s="193"/>
      <c r="AG45" s="194"/>
      <c r="AH45" s="194"/>
      <c r="AI45" s="194"/>
      <c r="AJ45" s="194"/>
      <c r="AK45" s="194"/>
      <c r="AL45" s="194"/>
      <c r="AM45" s="194"/>
      <c r="AN45" s="195"/>
    </row>
    <row r="46" spans="1:60" customFormat="1" ht="21" customHeight="1">
      <c r="A46" s="196"/>
      <c r="B46" s="197"/>
      <c r="C46" s="197"/>
      <c r="D46" s="198"/>
      <c r="E46" s="199"/>
      <c r="F46" s="200"/>
      <c r="G46" s="200"/>
      <c r="H46" s="200"/>
      <c r="I46" s="200"/>
      <c r="J46" s="200"/>
      <c r="K46" s="200"/>
      <c r="L46" s="200"/>
      <c r="M46" s="200"/>
      <c r="N46" s="200"/>
      <c r="O46" s="200"/>
      <c r="P46" s="201"/>
      <c r="Q46" s="278"/>
      <c r="R46" s="279"/>
      <c r="S46" s="207"/>
      <c r="T46" s="208"/>
      <c r="U46" s="209"/>
      <c r="V46" s="207"/>
      <c r="W46" s="208"/>
      <c r="X46" s="209"/>
      <c r="Y46" s="210">
        <f t="shared" si="0"/>
        <v>0</v>
      </c>
      <c r="Z46" s="211"/>
      <c r="AA46" s="211"/>
      <c r="AB46" s="212"/>
      <c r="AC46" s="194"/>
      <c r="AD46" s="194"/>
      <c r="AE46" s="195"/>
      <c r="AF46" s="193"/>
      <c r="AG46" s="194"/>
      <c r="AH46" s="194"/>
      <c r="AI46" s="194"/>
      <c r="AJ46" s="194"/>
      <c r="AK46" s="194"/>
      <c r="AL46" s="194"/>
      <c r="AM46" s="194"/>
      <c r="AN46" s="195"/>
    </row>
    <row r="47" spans="1:60" customFormat="1" ht="21" customHeight="1">
      <c r="A47" s="196"/>
      <c r="B47" s="197"/>
      <c r="C47" s="197"/>
      <c r="D47" s="198"/>
      <c r="E47" s="199"/>
      <c r="F47" s="200"/>
      <c r="G47" s="200"/>
      <c r="H47" s="200"/>
      <c r="I47" s="200"/>
      <c r="J47" s="200"/>
      <c r="K47" s="200"/>
      <c r="L47" s="200"/>
      <c r="M47" s="200"/>
      <c r="N47" s="200"/>
      <c r="O47" s="200"/>
      <c r="P47" s="201"/>
      <c r="Q47" s="278"/>
      <c r="R47" s="279"/>
      <c r="S47" s="207"/>
      <c r="T47" s="208"/>
      <c r="U47" s="209"/>
      <c r="V47" s="207"/>
      <c r="W47" s="208"/>
      <c r="X47" s="209"/>
      <c r="Y47" s="210">
        <f t="shared" si="0"/>
        <v>0</v>
      </c>
      <c r="Z47" s="211"/>
      <c r="AA47" s="211"/>
      <c r="AB47" s="212"/>
      <c r="AC47" s="194"/>
      <c r="AD47" s="194"/>
      <c r="AE47" s="195"/>
      <c r="AF47" s="193"/>
      <c r="AG47" s="194"/>
      <c r="AH47" s="194"/>
      <c r="AI47" s="194"/>
      <c r="AJ47" s="194"/>
      <c r="AK47" s="194"/>
      <c r="AL47" s="194"/>
      <c r="AM47" s="194"/>
      <c r="AN47" s="195"/>
    </row>
    <row r="48" spans="1:60" customFormat="1" ht="21" customHeight="1">
      <c r="A48" s="196"/>
      <c r="B48" s="197"/>
      <c r="C48" s="197"/>
      <c r="D48" s="198"/>
      <c r="E48" s="199"/>
      <c r="F48" s="200"/>
      <c r="G48" s="200"/>
      <c r="H48" s="200"/>
      <c r="I48" s="200"/>
      <c r="J48" s="200"/>
      <c r="K48" s="200"/>
      <c r="L48" s="200"/>
      <c r="M48" s="200"/>
      <c r="N48" s="200"/>
      <c r="O48" s="200"/>
      <c r="P48" s="201"/>
      <c r="Q48" s="278"/>
      <c r="R48" s="279"/>
      <c r="S48" s="207"/>
      <c r="T48" s="208"/>
      <c r="U48" s="209"/>
      <c r="V48" s="207"/>
      <c r="W48" s="208"/>
      <c r="X48" s="209"/>
      <c r="Y48" s="210">
        <f t="shared" si="0"/>
        <v>0</v>
      </c>
      <c r="Z48" s="211"/>
      <c r="AA48" s="211"/>
      <c r="AB48" s="212"/>
      <c r="AC48" s="194"/>
      <c r="AD48" s="194"/>
      <c r="AE48" s="195"/>
      <c r="AF48" s="193"/>
      <c r="AG48" s="194"/>
      <c r="AH48" s="194"/>
      <c r="AI48" s="194"/>
      <c r="AJ48" s="194"/>
      <c r="AK48" s="194"/>
      <c r="AL48" s="194"/>
      <c r="AM48" s="194"/>
      <c r="AN48" s="195"/>
    </row>
    <row r="49" spans="1:40" customFormat="1" ht="21" customHeight="1">
      <c r="A49" s="196"/>
      <c r="B49" s="197"/>
      <c r="C49" s="197"/>
      <c r="D49" s="198"/>
      <c r="E49" s="199"/>
      <c r="F49" s="200"/>
      <c r="G49" s="200"/>
      <c r="H49" s="200"/>
      <c r="I49" s="200"/>
      <c r="J49" s="200"/>
      <c r="K49" s="200"/>
      <c r="L49" s="200"/>
      <c r="M49" s="200"/>
      <c r="N49" s="200"/>
      <c r="O49" s="200"/>
      <c r="P49" s="201"/>
      <c r="Q49" s="278"/>
      <c r="R49" s="279"/>
      <c r="S49" s="207"/>
      <c r="T49" s="208"/>
      <c r="U49" s="209"/>
      <c r="V49" s="207"/>
      <c r="W49" s="208"/>
      <c r="X49" s="209"/>
      <c r="Y49" s="210">
        <f t="shared" si="0"/>
        <v>0</v>
      </c>
      <c r="Z49" s="211"/>
      <c r="AA49" s="211"/>
      <c r="AB49" s="212"/>
      <c r="AC49" s="194"/>
      <c r="AD49" s="194"/>
      <c r="AE49" s="195"/>
      <c r="AF49" s="193"/>
      <c r="AG49" s="194"/>
      <c r="AH49" s="194"/>
      <c r="AI49" s="194"/>
      <c r="AJ49" s="194"/>
      <c r="AK49" s="194"/>
      <c r="AL49" s="194"/>
      <c r="AM49" s="194"/>
      <c r="AN49" s="195"/>
    </row>
    <row r="50" spans="1:40" customFormat="1" ht="21" customHeight="1" thickBot="1">
      <c r="A50" s="264"/>
      <c r="B50" s="265"/>
      <c r="C50" s="265"/>
      <c r="D50" s="266"/>
      <c r="E50" s="238"/>
      <c r="F50" s="239"/>
      <c r="G50" s="239"/>
      <c r="H50" s="239"/>
      <c r="I50" s="239"/>
      <c r="J50" s="239"/>
      <c r="K50" s="239"/>
      <c r="L50" s="239"/>
      <c r="M50" s="239"/>
      <c r="N50" s="239"/>
      <c r="O50" s="239"/>
      <c r="P50" s="240"/>
      <c r="Q50" s="302"/>
      <c r="R50" s="303"/>
      <c r="S50" s="246"/>
      <c r="T50" s="247"/>
      <c r="U50" s="248"/>
      <c r="V50" s="246"/>
      <c r="W50" s="247"/>
      <c r="X50" s="248"/>
      <c r="Y50" s="249">
        <f t="shared" si="0"/>
        <v>0</v>
      </c>
      <c r="Z50" s="250"/>
      <c r="AA50" s="250"/>
      <c r="AB50" s="251"/>
      <c r="AC50" s="252"/>
      <c r="AD50" s="252"/>
      <c r="AE50" s="253"/>
      <c r="AF50" s="316"/>
      <c r="AG50" s="252"/>
      <c r="AH50" s="252"/>
      <c r="AI50" s="252"/>
      <c r="AJ50" s="252"/>
      <c r="AK50" s="252"/>
      <c r="AL50" s="252"/>
      <c r="AM50" s="252"/>
      <c r="AN50" s="253"/>
    </row>
    <row r="51" spans="1:40" customFormat="1" ht="21" customHeight="1" thickTop="1">
      <c r="A51" s="285"/>
      <c r="B51" s="286"/>
      <c r="C51" s="286"/>
      <c r="D51" s="287"/>
      <c r="E51" s="285"/>
      <c r="F51" s="286"/>
      <c r="G51" s="286"/>
      <c r="H51" s="286"/>
      <c r="I51" s="286"/>
      <c r="J51" s="286"/>
      <c r="K51" s="286"/>
      <c r="L51" s="286"/>
      <c r="M51" s="286"/>
      <c r="N51" s="286"/>
      <c r="O51" s="286"/>
      <c r="P51" s="287"/>
      <c r="Q51" s="288"/>
      <c r="R51" s="289"/>
      <c r="S51" s="285"/>
      <c r="T51" s="286"/>
      <c r="U51" s="287"/>
      <c r="V51" s="317" t="s">
        <v>45</v>
      </c>
      <c r="W51" s="318"/>
      <c r="X51" s="318"/>
      <c r="Y51" s="319">
        <f>SUM(Y37:AB50)</f>
        <v>0</v>
      </c>
      <c r="Z51" s="320"/>
      <c r="AA51" s="320"/>
      <c r="AB51" s="289"/>
      <c r="AC51" s="285"/>
      <c r="AD51" s="286"/>
      <c r="AE51" s="287"/>
      <c r="AF51" s="89"/>
      <c r="AG51" s="90"/>
      <c r="AH51" s="90"/>
      <c r="AI51" s="90"/>
      <c r="AJ51" s="90"/>
      <c r="AK51" s="90"/>
      <c r="AL51" s="90"/>
      <c r="AM51" s="90"/>
      <c r="AN51" s="91"/>
    </row>
    <row r="52" spans="1:40" customFormat="1" ht="21">
      <c r="A52" s="351"/>
      <c r="B52" s="351"/>
      <c r="C52" s="351"/>
      <c r="D52" s="351"/>
      <c r="E52" s="351"/>
      <c r="F52" s="351"/>
      <c r="G52" s="351"/>
      <c r="H52" s="351"/>
      <c r="I52" s="351"/>
      <c r="J52" s="351"/>
      <c r="K52" s="351"/>
      <c r="L52" s="351"/>
      <c r="M52" s="351"/>
      <c r="N52" s="351"/>
      <c r="O52" s="351"/>
      <c r="P52" s="351"/>
      <c r="Q52" s="351"/>
      <c r="R52" s="351"/>
      <c r="S52" s="351"/>
      <c r="T52" s="351"/>
      <c r="U52" s="351"/>
      <c r="V52" s="351"/>
      <c r="W52" s="351"/>
      <c r="X52" s="351"/>
      <c r="Y52" s="351"/>
      <c r="Z52" s="351"/>
      <c r="AA52" s="351"/>
      <c r="AB52" s="351"/>
      <c r="AC52" s="351"/>
      <c r="AD52" s="351"/>
      <c r="AE52" s="351"/>
      <c r="AF52" s="351"/>
      <c r="AG52" s="351"/>
      <c r="AH52" s="351"/>
      <c r="AI52" s="351"/>
      <c r="AJ52" s="351"/>
      <c r="AK52" s="351"/>
      <c r="AL52" s="351"/>
      <c r="AM52" s="351"/>
      <c r="AN52" s="351"/>
    </row>
    <row r="53" spans="1:40" customForma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</row>
    <row r="54" spans="1:40" customFormat="1" ht="21" customHeight="1">
      <c r="A54" s="213" t="s">
        <v>39</v>
      </c>
      <c r="B54" s="214"/>
      <c r="C54" s="215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0"/>
      <c r="P54" s="60"/>
      <c r="Q54" s="60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</row>
    <row r="55" spans="1:40" customFormat="1" ht="21" customHeight="1">
      <c r="A55" s="216">
        <f>+B34+1</f>
        <v>2</v>
      </c>
      <c r="B55" s="217"/>
      <c r="C55" s="218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0"/>
      <c r="P55" s="60"/>
      <c r="Q55" s="60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</row>
    <row r="56" spans="1:40" customFormat="1" ht="21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</row>
    <row r="57" spans="1:40" customFormat="1" ht="21" customHeight="1">
      <c r="A57" s="213" t="s">
        <v>40</v>
      </c>
      <c r="B57" s="214"/>
      <c r="C57" s="214"/>
      <c r="D57" s="215"/>
      <c r="E57" s="213" t="s">
        <v>41</v>
      </c>
      <c r="F57" s="214"/>
      <c r="G57" s="214"/>
      <c r="H57" s="214"/>
      <c r="I57" s="214"/>
      <c r="J57" s="214"/>
      <c r="K57" s="214"/>
      <c r="L57" s="214"/>
      <c r="M57" s="214"/>
      <c r="N57" s="214"/>
      <c r="O57" s="214"/>
      <c r="P57" s="215"/>
      <c r="Q57" s="213" t="s">
        <v>20</v>
      </c>
      <c r="R57" s="214"/>
      <c r="S57" s="213" t="s">
        <v>24</v>
      </c>
      <c r="T57" s="214"/>
      <c r="U57" s="215"/>
      <c r="V57" s="213" t="s">
        <v>21</v>
      </c>
      <c r="W57" s="214"/>
      <c r="X57" s="215"/>
      <c r="Y57" s="213" t="s">
        <v>42</v>
      </c>
      <c r="Z57" s="214"/>
      <c r="AA57" s="214"/>
      <c r="AB57" s="215"/>
      <c r="AC57" s="214" t="s">
        <v>43</v>
      </c>
      <c r="AD57" s="214"/>
      <c r="AE57" s="215"/>
      <c r="AF57" s="213" t="s">
        <v>44</v>
      </c>
      <c r="AG57" s="214"/>
      <c r="AH57" s="214"/>
      <c r="AI57" s="214"/>
      <c r="AJ57" s="214"/>
      <c r="AK57" s="214"/>
      <c r="AL57" s="214"/>
      <c r="AM57" s="214"/>
      <c r="AN57" s="215"/>
    </row>
    <row r="58" spans="1:40" customFormat="1" ht="21" customHeight="1">
      <c r="A58" s="221"/>
      <c r="B58" s="222"/>
      <c r="C58" s="222"/>
      <c r="D58" s="223"/>
      <c r="E58" s="224"/>
      <c r="F58" s="225"/>
      <c r="G58" s="225"/>
      <c r="H58" s="225"/>
      <c r="I58" s="225"/>
      <c r="J58" s="225"/>
      <c r="K58" s="225"/>
      <c r="L58" s="225"/>
      <c r="M58" s="225"/>
      <c r="N58" s="225"/>
      <c r="O58" s="225"/>
      <c r="P58" s="226"/>
      <c r="Q58" s="227"/>
      <c r="R58" s="228"/>
      <c r="S58" s="229"/>
      <c r="T58" s="230"/>
      <c r="U58" s="231"/>
      <c r="V58" s="232"/>
      <c r="W58" s="233"/>
      <c r="X58" s="234"/>
      <c r="Y58" s="235">
        <f>+S58*V58</f>
        <v>0</v>
      </c>
      <c r="Z58" s="236"/>
      <c r="AA58" s="236"/>
      <c r="AB58" s="237"/>
      <c r="AC58" s="219"/>
      <c r="AD58" s="219"/>
      <c r="AE58" s="220"/>
      <c r="AF58" s="267"/>
      <c r="AG58" s="268"/>
      <c r="AH58" s="268"/>
      <c r="AI58" s="268"/>
      <c r="AJ58" s="268"/>
      <c r="AK58" s="268"/>
      <c r="AL58" s="268"/>
      <c r="AM58" s="268"/>
      <c r="AN58" s="220"/>
    </row>
    <row r="59" spans="1:40" customFormat="1" ht="21" customHeight="1">
      <c r="A59" s="196"/>
      <c r="B59" s="197"/>
      <c r="C59" s="197"/>
      <c r="D59" s="198"/>
      <c r="E59" s="199"/>
      <c r="F59" s="200"/>
      <c r="G59" s="200"/>
      <c r="H59" s="200"/>
      <c r="I59" s="200"/>
      <c r="J59" s="200"/>
      <c r="K59" s="200"/>
      <c r="L59" s="200"/>
      <c r="M59" s="200"/>
      <c r="N59" s="200"/>
      <c r="O59" s="200"/>
      <c r="P59" s="201"/>
      <c r="Q59" s="202"/>
      <c r="R59" s="203"/>
      <c r="S59" s="204"/>
      <c r="T59" s="205"/>
      <c r="U59" s="206"/>
      <c r="V59" s="207"/>
      <c r="W59" s="208"/>
      <c r="X59" s="209"/>
      <c r="Y59" s="210">
        <f t="shared" ref="Y59:Y69" si="1">+S59*V59</f>
        <v>0</v>
      </c>
      <c r="Z59" s="211"/>
      <c r="AA59" s="211"/>
      <c r="AB59" s="212"/>
      <c r="AC59" s="194"/>
      <c r="AD59" s="194"/>
      <c r="AE59" s="195"/>
      <c r="AF59" s="193"/>
      <c r="AG59" s="194"/>
      <c r="AH59" s="194"/>
      <c r="AI59" s="194"/>
      <c r="AJ59" s="194"/>
      <c r="AK59" s="194"/>
      <c r="AL59" s="194"/>
      <c r="AM59" s="194"/>
      <c r="AN59" s="195"/>
    </row>
    <row r="60" spans="1:40" customFormat="1" ht="21" customHeight="1">
      <c r="A60" s="196"/>
      <c r="B60" s="197"/>
      <c r="C60" s="197"/>
      <c r="D60" s="198"/>
      <c r="E60" s="199"/>
      <c r="F60" s="200"/>
      <c r="G60" s="200"/>
      <c r="H60" s="200"/>
      <c r="I60" s="200"/>
      <c r="J60" s="200"/>
      <c r="K60" s="200"/>
      <c r="L60" s="200"/>
      <c r="M60" s="200"/>
      <c r="N60" s="200"/>
      <c r="O60" s="200"/>
      <c r="P60" s="201"/>
      <c r="Q60" s="202"/>
      <c r="R60" s="203"/>
      <c r="S60" s="204"/>
      <c r="T60" s="205"/>
      <c r="U60" s="206"/>
      <c r="V60" s="207"/>
      <c r="W60" s="208"/>
      <c r="X60" s="209"/>
      <c r="Y60" s="210">
        <f t="shared" si="1"/>
        <v>0</v>
      </c>
      <c r="Z60" s="211"/>
      <c r="AA60" s="211"/>
      <c r="AB60" s="212"/>
      <c r="AC60" s="194"/>
      <c r="AD60" s="194"/>
      <c r="AE60" s="195"/>
      <c r="AF60" s="193"/>
      <c r="AG60" s="194"/>
      <c r="AH60" s="194"/>
      <c r="AI60" s="194"/>
      <c r="AJ60" s="194"/>
      <c r="AK60" s="194"/>
      <c r="AL60" s="194"/>
      <c r="AM60" s="194"/>
      <c r="AN60" s="195"/>
    </row>
    <row r="61" spans="1:40" customFormat="1" ht="21" customHeight="1">
      <c r="A61" s="196"/>
      <c r="B61" s="197"/>
      <c r="C61" s="197"/>
      <c r="D61" s="198"/>
      <c r="E61" s="199"/>
      <c r="F61" s="200"/>
      <c r="G61" s="200"/>
      <c r="H61" s="200"/>
      <c r="I61" s="200"/>
      <c r="J61" s="200"/>
      <c r="K61" s="200"/>
      <c r="L61" s="200"/>
      <c r="M61" s="200"/>
      <c r="N61" s="200"/>
      <c r="O61" s="200"/>
      <c r="P61" s="201"/>
      <c r="Q61" s="202"/>
      <c r="R61" s="203"/>
      <c r="S61" s="204"/>
      <c r="T61" s="205"/>
      <c r="U61" s="206"/>
      <c r="V61" s="207"/>
      <c r="W61" s="208"/>
      <c r="X61" s="209"/>
      <c r="Y61" s="210">
        <f t="shared" si="1"/>
        <v>0</v>
      </c>
      <c r="Z61" s="211"/>
      <c r="AA61" s="211"/>
      <c r="AB61" s="212"/>
      <c r="AC61" s="194"/>
      <c r="AD61" s="194"/>
      <c r="AE61" s="195"/>
      <c r="AF61" s="193"/>
      <c r="AG61" s="194"/>
      <c r="AH61" s="194"/>
      <c r="AI61" s="194"/>
      <c r="AJ61" s="194"/>
      <c r="AK61" s="194"/>
      <c r="AL61" s="194"/>
      <c r="AM61" s="194"/>
      <c r="AN61" s="195"/>
    </row>
    <row r="62" spans="1:40" customFormat="1" ht="21" customHeight="1">
      <c r="A62" s="196"/>
      <c r="B62" s="197"/>
      <c r="C62" s="197"/>
      <c r="D62" s="198"/>
      <c r="E62" s="199"/>
      <c r="F62" s="200"/>
      <c r="G62" s="200"/>
      <c r="H62" s="200"/>
      <c r="I62" s="200"/>
      <c r="J62" s="200"/>
      <c r="K62" s="200"/>
      <c r="L62" s="200"/>
      <c r="M62" s="200"/>
      <c r="N62" s="200"/>
      <c r="O62" s="200"/>
      <c r="P62" s="201"/>
      <c r="Q62" s="202"/>
      <c r="R62" s="203"/>
      <c r="S62" s="204"/>
      <c r="T62" s="205"/>
      <c r="U62" s="206"/>
      <c r="V62" s="207"/>
      <c r="W62" s="208"/>
      <c r="X62" s="209"/>
      <c r="Y62" s="210">
        <f t="shared" si="1"/>
        <v>0</v>
      </c>
      <c r="Z62" s="211"/>
      <c r="AA62" s="211"/>
      <c r="AB62" s="212"/>
      <c r="AC62" s="194"/>
      <c r="AD62" s="194"/>
      <c r="AE62" s="195"/>
      <c r="AF62" s="193"/>
      <c r="AG62" s="194"/>
      <c r="AH62" s="194"/>
      <c r="AI62" s="194"/>
      <c r="AJ62" s="194"/>
      <c r="AK62" s="194"/>
      <c r="AL62" s="194"/>
      <c r="AM62" s="194"/>
      <c r="AN62" s="195"/>
    </row>
    <row r="63" spans="1:40" customFormat="1" ht="21" customHeight="1">
      <c r="A63" s="196"/>
      <c r="B63" s="197"/>
      <c r="C63" s="197"/>
      <c r="D63" s="198"/>
      <c r="E63" s="199"/>
      <c r="F63" s="200"/>
      <c r="G63" s="200"/>
      <c r="H63" s="200"/>
      <c r="I63" s="200"/>
      <c r="J63" s="200"/>
      <c r="K63" s="200"/>
      <c r="L63" s="200"/>
      <c r="M63" s="200"/>
      <c r="N63" s="200"/>
      <c r="O63" s="200"/>
      <c r="P63" s="201"/>
      <c r="Q63" s="202"/>
      <c r="R63" s="203"/>
      <c r="S63" s="204"/>
      <c r="T63" s="205"/>
      <c r="U63" s="206"/>
      <c r="V63" s="207"/>
      <c r="W63" s="208"/>
      <c r="X63" s="209"/>
      <c r="Y63" s="210">
        <f t="shared" si="1"/>
        <v>0</v>
      </c>
      <c r="Z63" s="211"/>
      <c r="AA63" s="211"/>
      <c r="AB63" s="212"/>
      <c r="AC63" s="194"/>
      <c r="AD63" s="194"/>
      <c r="AE63" s="195"/>
      <c r="AF63" s="193"/>
      <c r="AG63" s="194"/>
      <c r="AH63" s="194"/>
      <c r="AI63" s="194"/>
      <c r="AJ63" s="194"/>
      <c r="AK63" s="194"/>
      <c r="AL63" s="194"/>
      <c r="AM63" s="194"/>
      <c r="AN63" s="195"/>
    </row>
    <row r="64" spans="1:40" customFormat="1" ht="21" customHeight="1">
      <c r="A64" s="196"/>
      <c r="B64" s="197"/>
      <c r="C64" s="197"/>
      <c r="D64" s="198"/>
      <c r="E64" s="199"/>
      <c r="F64" s="200"/>
      <c r="G64" s="200"/>
      <c r="H64" s="200"/>
      <c r="I64" s="200"/>
      <c r="J64" s="200"/>
      <c r="K64" s="200"/>
      <c r="L64" s="200"/>
      <c r="M64" s="200"/>
      <c r="N64" s="200"/>
      <c r="O64" s="200"/>
      <c r="P64" s="201"/>
      <c r="Q64" s="202"/>
      <c r="R64" s="203"/>
      <c r="S64" s="204"/>
      <c r="T64" s="205"/>
      <c r="U64" s="206"/>
      <c r="V64" s="207"/>
      <c r="W64" s="208"/>
      <c r="X64" s="209"/>
      <c r="Y64" s="210">
        <f t="shared" si="1"/>
        <v>0</v>
      </c>
      <c r="Z64" s="211"/>
      <c r="AA64" s="211"/>
      <c r="AB64" s="212"/>
      <c r="AC64" s="194"/>
      <c r="AD64" s="194"/>
      <c r="AE64" s="195"/>
      <c r="AF64" s="193"/>
      <c r="AG64" s="194"/>
      <c r="AH64" s="194"/>
      <c r="AI64" s="194"/>
      <c r="AJ64" s="194"/>
      <c r="AK64" s="194"/>
      <c r="AL64" s="194"/>
      <c r="AM64" s="194"/>
      <c r="AN64" s="195"/>
    </row>
    <row r="65" spans="1:40" customFormat="1" ht="21" customHeight="1">
      <c r="A65" s="196"/>
      <c r="B65" s="197"/>
      <c r="C65" s="197"/>
      <c r="D65" s="198"/>
      <c r="E65" s="199"/>
      <c r="F65" s="200"/>
      <c r="G65" s="200"/>
      <c r="H65" s="200"/>
      <c r="I65" s="200"/>
      <c r="J65" s="200"/>
      <c r="K65" s="200"/>
      <c r="L65" s="200"/>
      <c r="M65" s="200"/>
      <c r="N65" s="200"/>
      <c r="O65" s="200"/>
      <c r="P65" s="201"/>
      <c r="Q65" s="202"/>
      <c r="R65" s="203"/>
      <c r="S65" s="204"/>
      <c r="T65" s="205"/>
      <c r="U65" s="206"/>
      <c r="V65" s="207"/>
      <c r="W65" s="208"/>
      <c r="X65" s="209"/>
      <c r="Y65" s="210">
        <f t="shared" si="1"/>
        <v>0</v>
      </c>
      <c r="Z65" s="211"/>
      <c r="AA65" s="211"/>
      <c r="AB65" s="212"/>
      <c r="AC65" s="194"/>
      <c r="AD65" s="194"/>
      <c r="AE65" s="195"/>
      <c r="AF65" s="193"/>
      <c r="AG65" s="194"/>
      <c r="AH65" s="194"/>
      <c r="AI65" s="194"/>
      <c r="AJ65" s="194"/>
      <c r="AK65" s="194"/>
      <c r="AL65" s="194"/>
      <c r="AM65" s="194"/>
      <c r="AN65" s="195"/>
    </row>
    <row r="66" spans="1:40" customFormat="1" ht="21" customHeight="1">
      <c r="A66" s="196"/>
      <c r="B66" s="197"/>
      <c r="C66" s="197"/>
      <c r="D66" s="198"/>
      <c r="E66" s="199"/>
      <c r="F66" s="200"/>
      <c r="G66" s="200"/>
      <c r="H66" s="200"/>
      <c r="I66" s="200"/>
      <c r="J66" s="200"/>
      <c r="K66" s="200"/>
      <c r="L66" s="200"/>
      <c r="M66" s="200"/>
      <c r="N66" s="200"/>
      <c r="O66" s="200"/>
      <c r="P66" s="201"/>
      <c r="Q66" s="202"/>
      <c r="R66" s="203"/>
      <c r="S66" s="204"/>
      <c r="T66" s="205"/>
      <c r="U66" s="206"/>
      <c r="V66" s="207"/>
      <c r="W66" s="208"/>
      <c r="X66" s="209"/>
      <c r="Y66" s="210">
        <f t="shared" si="1"/>
        <v>0</v>
      </c>
      <c r="Z66" s="211"/>
      <c r="AA66" s="211"/>
      <c r="AB66" s="212"/>
      <c r="AC66" s="194"/>
      <c r="AD66" s="194"/>
      <c r="AE66" s="195"/>
      <c r="AF66" s="193"/>
      <c r="AG66" s="194"/>
      <c r="AH66" s="194"/>
      <c r="AI66" s="194"/>
      <c r="AJ66" s="194"/>
      <c r="AK66" s="194"/>
      <c r="AL66" s="194"/>
      <c r="AM66" s="194"/>
      <c r="AN66" s="195"/>
    </row>
    <row r="67" spans="1:40" customFormat="1" ht="21" customHeight="1">
      <c r="A67" s="196"/>
      <c r="B67" s="197"/>
      <c r="C67" s="197"/>
      <c r="D67" s="198"/>
      <c r="E67" s="199"/>
      <c r="F67" s="200"/>
      <c r="G67" s="200"/>
      <c r="H67" s="200"/>
      <c r="I67" s="200"/>
      <c r="J67" s="200"/>
      <c r="K67" s="200"/>
      <c r="L67" s="200"/>
      <c r="M67" s="200"/>
      <c r="N67" s="200"/>
      <c r="O67" s="200"/>
      <c r="P67" s="201"/>
      <c r="Q67" s="202"/>
      <c r="R67" s="203"/>
      <c r="S67" s="204"/>
      <c r="T67" s="205"/>
      <c r="U67" s="206"/>
      <c r="V67" s="207"/>
      <c r="W67" s="208"/>
      <c r="X67" s="209"/>
      <c r="Y67" s="210">
        <f t="shared" si="1"/>
        <v>0</v>
      </c>
      <c r="Z67" s="211"/>
      <c r="AA67" s="211"/>
      <c r="AB67" s="212"/>
      <c r="AC67" s="194"/>
      <c r="AD67" s="194"/>
      <c r="AE67" s="195"/>
      <c r="AF67" s="193"/>
      <c r="AG67" s="194"/>
      <c r="AH67" s="194"/>
      <c r="AI67" s="194"/>
      <c r="AJ67" s="194"/>
      <c r="AK67" s="194"/>
      <c r="AL67" s="194"/>
      <c r="AM67" s="194"/>
      <c r="AN67" s="195"/>
    </row>
    <row r="68" spans="1:40" customFormat="1" ht="21" customHeight="1">
      <c r="A68" s="196"/>
      <c r="B68" s="197"/>
      <c r="C68" s="197"/>
      <c r="D68" s="198"/>
      <c r="E68" s="199"/>
      <c r="F68" s="200"/>
      <c r="G68" s="200"/>
      <c r="H68" s="200"/>
      <c r="I68" s="200"/>
      <c r="J68" s="200"/>
      <c r="K68" s="200"/>
      <c r="L68" s="200"/>
      <c r="M68" s="200"/>
      <c r="N68" s="200"/>
      <c r="O68" s="200"/>
      <c r="P68" s="201"/>
      <c r="Q68" s="202"/>
      <c r="R68" s="203"/>
      <c r="S68" s="204"/>
      <c r="T68" s="205"/>
      <c r="U68" s="206"/>
      <c r="V68" s="207"/>
      <c r="W68" s="208"/>
      <c r="X68" s="209"/>
      <c r="Y68" s="210">
        <f t="shared" si="1"/>
        <v>0</v>
      </c>
      <c r="Z68" s="211"/>
      <c r="AA68" s="211"/>
      <c r="AB68" s="212"/>
      <c r="AC68" s="194"/>
      <c r="AD68" s="194"/>
      <c r="AE68" s="195"/>
      <c r="AF68" s="193"/>
      <c r="AG68" s="194"/>
      <c r="AH68" s="194"/>
      <c r="AI68" s="194"/>
      <c r="AJ68" s="194"/>
      <c r="AK68" s="194"/>
      <c r="AL68" s="194"/>
      <c r="AM68" s="194"/>
      <c r="AN68" s="195"/>
    </row>
    <row r="69" spans="1:40" customFormat="1" ht="21" customHeight="1">
      <c r="A69" s="196"/>
      <c r="B69" s="197"/>
      <c r="C69" s="197"/>
      <c r="D69" s="198"/>
      <c r="E69" s="199"/>
      <c r="F69" s="200"/>
      <c r="G69" s="200"/>
      <c r="H69" s="200"/>
      <c r="I69" s="200"/>
      <c r="J69" s="200"/>
      <c r="K69" s="200"/>
      <c r="L69" s="200"/>
      <c r="M69" s="200"/>
      <c r="N69" s="200"/>
      <c r="O69" s="200"/>
      <c r="P69" s="201"/>
      <c r="Q69" s="202"/>
      <c r="R69" s="203"/>
      <c r="S69" s="204"/>
      <c r="T69" s="205"/>
      <c r="U69" s="206"/>
      <c r="V69" s="207"/>
      <c r="W69" s="208"/>
      <c r="X69" s="209"/>
      <c r="Y69" s="210">
        <f t="shared" si="1"/>
        <v>0</v>
      </c>
      <c r="Z69" s="211"/>
      <c r="AA69" s="211"/>
      <c r="AB69" s="212"/>
      <c r="AC69" s="194"/>
      <c r="AD69" s="194"/>
      <c r="AE69" s="195"/>
      <c r="AF69" s="193"/>
      <c r="AG69" s="194"/>
      <c r="AH69" s="194"/>
      <c r="AI69" s="194"/>
      <c r="AJ69" s="194"/>
      <c r="AK69" s="194"/>
      <c r="AL69" s="194"/>
      <c r="AM69" s="194"/>
      <c r="AN69" s="195"/>
    </row>
    <row r="70" spans="1:40" customFormat="1" ht="21" customHeight="1">
      <c r="A70" s="196"/>
      <c r="B70" s="197"/>
      <c r="C70" s="197"/>
      <c r="D70" s="198"/>
      <c r="E70" s="199"/>
      <c r="F70" s="200"/>
      <c r="G70" s="200"/>
      <c r="H70" s="200"/>
      <c r="I70" s="200"/>
      <c r="J70" s="200"/>
      <c r="K70" s="200"/>
      <c r="L70" s="200"/>
      <c r="M70" s="200"/>
      <c r="N70" s="200"/>
      <c r="O70" s="200"/>
      <c r="P70" s="201"/>
      <c r="Q70" s="202"/>
      <c r="R70" s="203"/>
      <c r="S70" s="204"/>
      <c r="T70" s="205"/>
      <c r="U70" s="206"/>
      <c r="V70" s="207"/>
      <c r="W70" s="208"/>
      <c r="X70" s="209"/>
      <c r="Y70" s="210">
        <f t="shared" ref="Y70:Y74" si="2">+S70*V70</f>
        <v>0</v>
      </c>
      <c r="Z70" s="211"/>
      <c r="AA70" s="211"/>
      <c r="AB70" s="212"/>
      <c r="AC70" s="194"/>
      <c r="AD70" s="194"/>
      <c r="AE70" s="195"/>
      <c r="AF70" s="193"/>
      <c r="AG70" s="194"/>
      <c r="AH70" s="194"/>
      <c r="AI70" s="194"/>
      <c r="AJ70" s="194"/>
      <c r="AK70" s="194"/>
      <c r="AL70" s="194"/>
      <c r="AM70" s="194"/>
      <c r="AN70" s="195"/>
    </row>
    <row r="71" spans="1:40" customFormat="1" ht="21" customHeight="1">
      <c r="A71" s="196"/>
      <c r="B71" s="197"/>
      <c r="C71" s="197"/>
      <c r="D71" s="198"/>
      <c r="E71" s="199"/>
      <c r="F71" s="200"/>
      <c r="G71" s="200"/>
      <c r="H71" s="200"/>
      <c r="I71" s="200"/>
      <c r="J71" s="200"/>
      <c r="K71" s="200"/>
      <c r="L71" s="200"/>
      <c r="M71" s="200"/>
      <c r="N71" s="200"/>
      <c r="O71" s="200"/>
      <c r="P71" s="201"/>
      <c r="Q71" s="202"/>
      <c r="R71" s="203"/>
      <c r="S71" s="204"/>
      <c r="T71" s="205"/>
      <c r="U71" s="206"/>
      <c r="V71" s="207"/>
      <c r="W71" s="208"/>
      <c r="X71" s="209"/>
      <c r="Y71" s="210">
        <f t="shared" si="2"/>
        <v>0</v>
      </c>
      <c r="Z71" s="211"/>
      <c r="AA71" s="211"/>
      <c r="AB71" s="212"/>
      <c r="AC71" s="194"/>
      <c r="AD71" s="194"/>
      <c r="AE71" s="195"/>
      <c r="AF71" s="193"/>
      <c r="AG71" s="194"/>
      <c r="AH71" s="194"/>
      <c r="AI71" s="194"/>
      <c r="AJ71" s="194"/>
      <c r="AK71" s="194"/>
      <c r="AL71" s="194"/>
      <c r="AM71" s="194"/>
      <c r="AN71" s="195"/>
    </row>
    <row r="72" spans="1:40" customFormat="1" ht="21" customHeight="1">
      <c r="A72" s="196"/>
      <c r="B72" s="197"/>
      <c r="C72" s="197"/>
      <c r="D72" s="198"/>
      <c r="E72" s="199"/>
      <c r="F72" s="200"/>
      <c r="G72" s="200"/>
      <c r="H72" s="200"/>
      <c r="I72" s="200"/>
      <c r="J72" s="200"/>
      <c r="K72" s="200"/>
      <c r="L72" s="200"/>
      <c r="M72" s="200"/>
      <c r="N72" s="200"/>
      <c r="O72" s="200"/>
      <c r="P72" s="201"/>
      <c r="Q72" s="202"/>
      <c r="R72" s="203"/>
      <c r="S72" s="204"/>
      <c r="T72" s="205"/>
      <c r="U72" s="206"/>
      <c r="V72" s="207"/>
      <c r="W72" s="208"/>
      <c r="X72" s="209"/>
      <c r="Y72" s="210">
        <f t="shared" si="2"/>
        <v>0</v>
      </c>
      <c r="Z72" s="211"/>
      <c r="AA72" s="211"/>
      <c r="AB72" s="212"/>
      <c r="AC72" s="194"/>
      <c r="AD72" s="194"/>
      <c r="AE72" s="195"/>
      <c r="AF72" s="193"/>
      <c r="AG72" s="194"/>
      <c r="AH72" s="194"/>
      <c r="AI72" s="194"/>
      <c r="AJ72" s="194"/>
      <c r="AK72" s="194"/>
      <c r="AL72" s="194"/>
      <c r="AM72" s="194"/>
      <c r="AN72" s="195"/>
    </row>
    <row r="73" spans="1:40" customFormat="1" ht="21" customHeight="1">
      <c r="A73" s="196"/>
      <c r="B73" s="197"/>
      <c r="C73" s="197"/>
      <c r="D73" s="198"/>
      <c r="E73" s="199"/>
      <c r="F73" s="200"/>
      <c r="G73" s="200"/>
      <c r="H73" s="200"/>
      <c r="I73" s="200"/>
      <c r="J73" s="200"/>
      <c r="K73" s="200"/>
      <c r="L73" s="200"/>
      <c r="M73" s="200"/>
      <c r="N73" s="200"/>
      <c r="O73" s="200"/>
      <c r="P73" s="201"/>
      <c r="Q73" s="202"/>
      <c r="R73" s="203"/>
      <c r="S73" s="204"/>
      <c r="T73" s="205"/>
      <c r="U73" s="206"/>
      <c r="V73" s="207"/>
      <c r="W73" s="208"/>
      <c r="X73" s="209"/>
      <c r="Y73" s="210">
        <f t="shared" si="2"/>
        <v>0</v>
      </c>
      <c r="Z73" s="211"/>
      <c r="AA73" s="211"/>
      <c r="AB73" s="212"/>
      <c r="AC73" s="194"/>
      <c r="AD73" s="194"/>
      <c r="AE73" s="195"/>
      <c r="AF73" s="193"/>
      <c r="AG73" s="194"/>
      <c r="AH73" s="194"/>
      <c r="AI73" s="194"/>
      <c r="AJ73" s="194"/>
      <c r="AK73" s="194"/>
      <c r="AL73" s="194"/>
      <c r="AM73" s="194"/>
      <c r="AN73" s="195"/>
    </row>
    <row r="74" spans="1:40" customFormat="1" ht="21" customHeight="1" thickBot="1">
      <c r="A74" s="264"/>
      <c r="B74" s="265"/>
      <c r="C74" s="265"/>
      <c r="D74" s="266"/>
      <c r="E74" s="238"/>
      <c r="F74" s="239"/>
      <c r="G74" s="239"/>
      <c r="H74" s="239"/>
      <c r="I74" s="239"/>
      <c r="J74" s="239"/>
      <c r="K74" s="239"/>
      <c r="L74" s="239"/>
      <c r="M74" s="239"/>
      <c r="N74" s="239"/>
      <c r="O74" s="239"/>
      <c r="P74" s="240"/>
      <c r="Q74" s="241"/>
      <c r="R74" s="242"/>
      <c r="S74" s="243"/>
      <c r="T74" s="244"/>
      <c r="U74" s="245"/>
      <c r="V74" s="246"/>
      <c r="W74" s="247"/>
      <c r="X74" s="248"/>
      <c r="Y74" s="249">
        <f t="shared" si="2"/>
        <v>0</v>
      </c>
      <c r="Z74" s="250"/>
      <c r="AA74" s="250"/>
      <c r="AB74" s="251"/>
      <c r="AC74" s="252"/>
      <c r="AD74" s="252"/>
      <c r="AE74" s="253"/>
      <c r="AF74" s="316"/>
      <c r="AG74" s="252"/>
      <c r="AH74" s="252"/>
      <c r="AI74" s="252"/>
      <c r="AJ74" s="252"/>
      <c r="AK74" s="252"/>
      <c r="AL74" s="252"/>
      <c r="AM74" s="252"/>
      <c r="AN74" s="253"/>
    </row>
    <row r="75" spans="1:40" customFormat="1" ht="21" customHeight="1" thickTop="1">
      <c r="A75" s="309"/>
      <c r="B75" s="310"/>
      <c r="C75" s="310"/>
      <c r="D75" s="311"/>
      <c r="E75" s="309"/>
      <c r="F75" s="310"/>
      <c r="G75" s="310"/>
      <c r="H75" s="310"/>
      <c r="I75" s="310"/>
      <c r="J75" s="310"/>
      <c r="K75" s="310"/>
      <c r="L75" s="310"/>
      <c r="M75" s="310"/>
      <c r="N75" s="310"/>
      <c r="O75" s="310"/>
      <c r="P75" s="311"/>
      <c r="Q75" s="312"/>
      <c r="R75" s="263"/>
      <c r="S75" s="309"/>
      <c r="T75" s="310"/>
      <c r="U75" s="311"/>
      <c r="V75" s="313" t="s">
        <v>45</v>
      </c>
      <c r="W75" s="314"/>
      <c r="X75" s="314"/>
      <c r="Y75" s="261">
        <f>SUM(Y58:AB74)</f>
        <v>0</v>
      </c>
      <c r="Z75" s="262"/>
      <c r="AA75" s="262"/>
      <c r="AB75" s="263"/>
      <c r="AC75" s="309"/>
      <c r="AD75" s="310"/>
      <c r="AE75" s="311"/>
      <c r="AF75" s="309"/>
      <c r="AG75" s="310"/>
      <c r="AH75" s="310"/>
      <c r="AI75" s="310"/>
      <c r="AJ75" s="310"/>
      <c r="AK75" s="310"/>
      <c r="AL75" s="310"/>
      <c r="AM75" s="310"/>
      <c r="AN75" s="311"/>
    </row>
    <row r="76" spans="1:40" customFormat="1" ht="21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87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6"/>
      <c r="AL76" s="6"/>
      <c r="AM76" s="6"/>
      <c r="AN76" s="6"/>
    </row>
    <row r="77" spans="1:40" customFormat="1" ht="21">
      <c r="A77" s="315"/>
      <c r="B77" s="315"/>
      <c r="C77" s="315"/>
      <c r="D77" s="315"/>
      <c r="E77" s="315"/>
      <c r="F77" s="315"/>
      <c r="G77" s="315"/>
      <c r="H77" s="315"/>
      <c r="I77" s="315"/>
      <c r="J77" s="315"/>
      <c r="K77" s="315"/>
      <c r="L77" s="315"/>
      <c r="M77" s="315"/>
      <c r="N77" s="315"/>
      <c r="O77" s="315"/>
      <c r="P77" s="315"/>
      <c r="Q77" s="315"/>
      <c r="R77" s="315"/>
      <c r="S77" s="315"/>
      <c r="T77" s="315"/>
      <c r="U77" s="315"/>
      <c r="V77" s="315"/>
      <c r="W77" s="315"/>
      <c r="X77" s="315"/>
      <c r="Y77" s="315"/>
      <c r="Z77" s="315"/>
      <c r="AA77" s="315"/>
      <c r="AB77" s="315"/>
      <c r="AC77" s="315"/>
      <c r="AD77" s="315"/>
      <c r="AE77" s="315"/>
      <c r="AF77" s="315"/>
      <c r="AG77" s="315"/>
      <c r="AH77" s="315"/>
      <c r="AI77" s="315"/>
      <c r="AJ77" s="315"/>
      <c r="AK77" s="315"/>
      <c r="AL77" s="315"/>
      <c r="AM77" s="315"/>
      <c r="AN77" s="315"/>
    </row>
    <row r="78" spans="1:40" customForma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</row>
    <row r="79" spans="1:40" customFormat="1" ht="21" customHeight="1">
      <c r="A79" s="213" t="s">
        <v>39</v>
      </c>
      <c r="B79" s="214"/>
      <c r="C79" s="215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0"/>
      <c r="P79" s="60"/>
      <c r="Q79" s="60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</row>
    <row r="80" spans="1:40" customFormat="1" ht="21" customHeight="1">
      <c r="A80" s="216">
        <f>+A55+1</f>
        <v>3</v>
      </c>
      <c r="B80" s="217"/>
      <c r="C80" s="218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0"/>
      <c r="P80" s="60"/>
      <c r="Q80" s="60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</row>
    <row r="81" spans="1:40" customFormat="1" ht="21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</row>
    <row r="82" spans="1:40" customFormat="1" ht="21" customHeight="1">
      <c r="A82" s="213" t="s">
        <v>40</v>
      </c>
      <c r="B82" s="214"/>
      <c r="C82" s="214"/>
      <c r="D82" s="215"/>
      <c r="E82" s="213" t="s">
        <v>41</v>
      </c>
      <c r="F82" s="214"/>
      <c r="G82" s="214"/>
      <c r="H82" s="214"/>
      <c r="I82" s="214"/>
      <c r="J82" s="214"/>
      <c r="K82" s="214"/>
      <c r="L82" s="214"/>
      <c r="M82" s="214"/>
      <c r="N82" s="214"/>
      <c r="O82" s="214"/>
      <c r="P82" s="215"/>
      <c r="Q82" s="213" t="s">
        <v>20</v>
      </c>
      <c r="R82" s="214"/>
      <c r="S82" s="213" t="s">
        <v>24</v>
      </c>
      <c r="T82" s="214"/>
      <c r="U82" s="215"/>
      <c r="V82" s="213" t="s">
        <v>21</v>
      </c>
      <c r="W82" s="214"/>
      <c r="X82" s="215"/>
      <c r="Y82" s="213" t="s">
        <v>42</v>
      </c>
      <c r="Z82" s="214"/>
      <c r="AA82" s="214"/>
      <c r="AB82" s="215"/>
      <c r="AC82" s="214" t="s">
        <v>43</v>
      </c>
      <c r="AD82" s="214"/>
      <c r="AE82" s="215"/>
      <c r="AF82" s="213" t="s">
        <v>44</v>
      </c>
      <c r="AG82" s="214"/>
      <c r="AH82" s="214"/>
      <c r="AI82" s="214"/>
      <c r="AJ82" s="214"/>
      <c r="AK82" s="214"/>
      <c r="AL82" s="214"/>
      <c r="AM82" s="214"/>
      <c r="AN82" s="215"/>
    </row>
    <row r="83" spans="1:40" customFormat="1" ht="21" customHeight="1">
      <c r="A83" s="221"/>
      <c r="B83" s="222"/>
      <c r="C83" s="222"/>
      <c r="D83" s="223"/>
      <c r="E83" s="224"/>
      <c r="F83" s="225"/>
      <c r="G83" s="225"/>
      <c r="H83" s="225"/>
      <c r="I83" s="225"/>
      <c r="J83" s="225"/>
      <c r="K83" s="225"/>
      <c r="L83" s="225"/>
      <c r="M83" s="225"/>
      <c r="N83" s="225"/>
      <c r="O83" s="225"/>
      <c r="P83" s="226"/>
      <c r="Q83" s="227"/>
      <c r="R83" s="228"/>
      <c r="S83" s="229"/>
      <c r="T83" s="230"/>
      <c r="U83" s="231"/>
      <c r="V83" s="232"/>
      <c r="W83" s="233"/>
      <c r="X83" s="234"/>
      <c r="Y83" s="235">
        <f>+S83*V83</f>
        <v>0</v>
      </c>
      <c r="Z83" s="236"/>
      <c r="AA83" s="236"/>
      <c r="AB83" s="237"/>
      <c r="AC83" s="219"/>
      <c r="AD83" s="219"/>
      <c r="AE83" s="220"/>
      <c r="AF83" s="267"/>
      <c r="AG83" s="268"/>
      <c r="AH83" s="268"/>
      <c r="AI83" s="268"/>
      <c r="AJ83" s="268"/>
      <c r="AK83" s="268"/>
      <c r="AL83" s="268"/>
      <c r="AM83" s="268"/>
      <c r="AN83" s="220"/>
    </row>
    <row r="84" spans="1:40" customFormat="1" ht="21" customHeight="1">
      <c r="A84" s="196"/>
      <c r="B84" s="197"/>
      <c r="C84" s="197"/>
      <c r="D84" s="198"/>
      <c r="E84" s="199"/>
      <c r="F84" s="200"/>
      <c r="G84" s="200"/>
      <c r="H84" s="200"/>
      <c r="I84" s="200"/>
      <c r="J84" s="200"/>
      <c r="K84" s="200"/>
      <c r="L84" s="200"/>
      <c r="M84" s="200"/>
      <c r="N84" s="200"/>
      <c r="O84" s="200"/>
      <c r="P84" s="201"/>
      <c r="Q84" s="202"/>
      <c r="R84" s="203"/>
      <c r="S84" s="204"/>
      <c r="T84" s="205"/>
      <c r="U84" s="206"/>
      <c r="V84" s="207"/>
      <c r="W84" s="208"/>
      <c r="X84" s="209"/>
      <c r="Y84" s="210">
        <f t="shared" ref="Y84:Y99" si="3">+S84*V84</f>
        <v>0</v>
      </c>
      <c r="Z84" s="211"/>
      <c r="AA84" s="211"/>
      <c r="AB84" s="212"/>
      <c r="AC84" s="194"/>
      <c r="AD84" s="194"/>
      <c r="AE84" s="195"/>
      <c r="AF84" s="193"/>
      <c r="AG84" s="194"/>
      <c r="AH84" s="194"/>
      <c r="AI84" s="194"/>
      <c r="AJ84" s="194"/>
      <c r="AK84" s="194"/>
      <c r="AL84" s="194"/>
      <c r="AM84" s="194"/>
      <c r="AN84" s="195"/>
    </row>
    <row r="85" spans="1:40" customFormat="1" ht="21" customHeight="1">
      <c r="A85" s="196"/>
      <c r="B85" s="197"/>
      <c r="C85" s="197"/>
      <c r="D85" s="198"/>
      <c r="E85" s="199"/>
      <c r="F85" s="200"/>
      <c r="G85" s="200"/>
      <c r="H85" s="200"/>
      <c r="I85" s="200"/>
      <c r="J85" s="200"/>
      <c r="K85" s="200"/>
      <c r="L85" s="200"/>
      <c r="M85" s="200"/>
      <c r="N85" s="200"/>
      <c r="O85" s="200"/>
      <c r="P85" s="201"/>
      <c r="Q85" s="202"/>
      <c r="R85" s="203"/>
      <c r="S85" s="204"/>
      <c r="T85" s="205"/>
      <c r="U85" s="206"/>
      <c r="V85" s="207"/>
      <c r="W85" s="208"/>
      <c r="X85" s="209"/>
      <c r="Y85" s="210">
        <f t="shared" si="3"/>
        <v>0</v>
      </c>
      <c r="Z85" s="211"/>
      <c r="AA85" s="211"/>
      <c r="AB85" s="212"/>
      <c r="AC85" s="194"/>
      <c r="AD85" s="194"/>
      <c r="AE85" s="195"/>
      <c r="AF85" s="193"/>
      <c r="AG85" s="194"/>
      <c r="AH85" s="194"/>
      <c r="AI85" s="194"/>
      <c r="AJ85" s="194"/>
      <c r="AK85" s="194"/>
      <c r="AL85" s="194"/>
      <c r="AM85" s="194"/>
      <c r="AN85" s="195"/>
    </row>
    <row r="86" spans="1:40" customFormat="1" ht="21" customHeight="1">
      <c r="A86" s="196"/>
      <c r="B86" s="197"/>
      <c r="C86" s="197"/>
      <c r="D86" s="198"/>
      <c r="E86" s="199"/>
      <c r="F86" s="200"/>
      <c r="G86" s="200"/>
      <c r="H86" s="200"/>
      <c r="I86" s="200"/>
      <c r="J86" s="200"/>
      <c r="K86" s="200"/>
      <c r="L86" s="200"/>
      <c r="M86" s="200"/>
      <c r="N86" s="200"/>
      <c r="O86" s="200"/>
      <c r="P86" s="201"/>
      <c r="Q86" s="202"/>
      <c r="R86" s="203"/>
      <c r="S86" s="204"/>
      <c r="T86" s="205"/>
      <c r="U86" s="206"/>
      <c r="V86" s="207"/>
      <c r="W86" s="208"/>
      <c r="X86" s="209"/>
      <c r="Y86" s="210">
        <f t="shared" si="3"/>
        <v>0</v>
      </c>
      <c r="Z86" s="211"/>
      <c r="AA86" s="211"/>
      <c r="AB86" s="212"/>
      <c r="AC86" s="194"/>
      <c r="AD86" s="194"/>
      <c r="AE86" s="195"/>
      <c r="AF86" s="193"/>
      <c r="AG86" s="194"/>
      <c r="AH86" s="194"/>
      <c r="AI86" s="194"/>
      <c r="AJ86" s="194"/>
      <c r="AK86" s="194"/>
      <c r="AL86" s="194"/>
      <c r="AM86" s="194"/>
      <c r="AN86" s="195"/>
    </row>
    <row r="87" spans="1:40" customFormat="1" ht="21" customHeight="1">
      <c r="A87" s="196"/>
      <c r="B87" s="197"/>
      <c r="C87" s="197"/>
      <c r="D87" s="198"/>
      <c r="E87" s="199"/>
      <c r="F87" s="200"/>
      <c r="G87" s="200"/>
      <c r="H87" s="200"/>
      <c r="I87" s="200"/>
      <c r="J87" s="200"/>
      <c r="K87" s="200"/>
      <c r="L87" s="200"/>
      <c r="M87" s="200"/>
      <c r="N87" s="200"/>
      <c r="O87" s="200"/>
      <c r="P87" s="201"/>
      <c r="Q87" s="202"/>
      <c r="R87" s="203"/>
      <c r="S87" s="204"/>
      <c r="T87" s="205"/>
      <c r="U87" s="206"/>
      <c r="V87" s="207"/>
      <c r="W87" s="208"/>
      <c r="X87" s="209"/>
      <c r="Y87" s="210">
        <f t="shared" si="3"/>
        <v>0</v>
      </c>
      <c r="Z87" s="211"/>
      <c r="AA87" s="211"/>
      <c r="AB87" s="212"/>
      <c r="AC87" s="194"/>
      <c r="AD87" s="194"/>
      <c r="AE87" s="195"/>
      <c r="AF87" s="193"/>
      <c r="AG87" s="194"/>
      <c r="AH87" s="194"/>
      <c r="AI87" s="194"/>
      <c r="AJ87" s="194"/>
      <c r="AK87" s="194"/>
      <c r="AL87" s="194"/>
      <c r="AM87" s="194"/>
      <c r="AN87" s="195"/>
    </row>
    <row r="88" spans="1:40" customFormat="1" ht="21" customHeight="1">
      <c r="A88" s="196"/>
      <c r="B88" s="197"/>
      <c r="C88" s="197"/>
      <c r="D88" s="198"/>
      <c r="E88" s="199"/>
      <c r="F88" s="200"/>
      <c r="G88" s="200"/>
      <c r="H88" s="200"/>
      <c r="I88" s="200"/>
      <c r="J88" s="200"/>
      <c r="K88" s="200"/>
      <c r="L88" s="200"/>
      <c r="M88" s="200"/>
      <c r="N88" s="200"/>
      <c r="O88" s="200"/>
      <c r="P88" s="201"/>
      <c r="Q88" s="202"/>
      <c r="R88" s="203"/>
      <c r="S88" s="204"/>
      <c r="T88" s="205"/>
      <c r="U88" s="206"/>
      <c r="V88" s="207"/>
      <c r="W88" s="208"/>
      <c r="X88" s="209"/>
      <c r="Y88" s="210">
        <f t="shared" si="3"/>
        <v>0</v>
      </c>
      <c r="Z88" s="211"/>
      <c r="AA88" s="211"/>
      <c r="AB88" s="212"/>
      <c r="AC88" s="194"/>
      <c r="AD88" s="194"/>
      <c r="AE88" s="195"/>
      <c r="AF88" s="193"/>
      <c r="AG88" s="194"/>
      <c r="AH88" s="194"/>
      <c r="AI88" s="194"/>
      <c r="AJ88" s="194"/>
      <c r="AK88" s="194"/>
      <c r="AL88" s="194"/>
      <c r="AM88" s="194"/>
      <c r="AN88" s="195"/>
    </row>
    <row r="89" spans="1:40" customFormat="1" ht="21" customHeight="1">
      <c r="A89" s="196"/>
      <c r="B89" s="197"/>
      <c r="C89" s="197"/>
      <c r="D89" s="198"/>
      <c r="E89" s="199"/>
      <c r="F89" s="200"/>
      <c r="G89" s="200"/>
      <c r="H89" s="200"/>
      <c r="I89" s="200"/>
      <c r="J89" s="200"/>
      <c r="K89" s="200"/>
      <c r="L89" s="200"/>
      <c r="M89" s="200"/>
      <c r="N89" s="200"/>
      <c r="O89" s="200"/>
      <c r="P89" s="201"/>
      <c r="Q89" s="202"/>
      <c r="R89" s="203"/>
      <c r="S89" s="204"/>
      <c r="T89" s="205"/>
      <c r="U89" s="206"/>
      <c r="V89" s="207"/>
      <c r="W89" s="208"/>
      <c r="X89" s="209"/>
      <c r="Y89" s="210">
        <f t="shared" si="3"/>
        <v>0</v>
      </c>
      <c r="Z89" s="211"/>
      <c r="AA89" s="211"/>
      <c r="AB89" s="212"/>
      <c r="AC89" s="194"/>
      <c r="AD89" s="194"/>
      <c r="AE89" s="195"/>
      <c r="AF89" s="193"/>
      <c r="AG89" s="194"/>
      <c r="AH89" s="194"/>
      <c r="AI89" s="194"/>
      <c r="AJ89" s="194"/>
      <c r="AK89" s="194"/>
      <c r="AL89" s="194"/>
      <c r="AM89" s="194"/>
      <c r="AN89" s="195"/>
    </row>
    <row r="90" spans="1:40" customFormat="1" ht="21" customHeight="1">
      <c r="A90" s="196"/>
      <c r="B90" s="197"/>
      <c r="C90" s="197"/>
      <c r="D90" s="198"/>
      <c r="E90" s="199"/>
      <c r="F90" s="200"/>
      <c r="G90" s="200"/>
      <c r="H90" s="200"/>
      <c r="I90" s="200"/>
      <c r="J90" s="200"/>
      <c r="K90" s="200"/>
      <c r="L90" s="200"/>
      <c r="M90" s="200"/>
      <c r="N90" s="200"/>
      <c r="O90" s="200"/>
      <c r="P90" s="201"/>
      <c r="Q90" s="202"/>
      <c r="R90" s="203"/>
      <c r="S90" s="204"/>
      <c r="T90" s="205"/>
      <c r="U90" s="206"/>
      <c r="V90" s="207"/>
      <c r="W90" s="208"/>
      <c r="X90" s="209"/>
      <c r="Y90" s="210">
        <f t="shared" si="3"/>
        <v>0</v>
      </c>
      <c r="Z90" s="211"/>
      <c r="AA90" s="211"/>
      <c r="AB90" s="212"/>
      <c r="AC90" s="194"/>
      <c r="AD90" s="194"/>
      <c r="AE90" s="195"/>
      <c r="AF90" s="193"/>
      <c r="AG90" s="194"/>
      <c r="AH90" s="194"/>
      <c r="AI90" s="194"/>
      <c r="AJ90" s="194"/>
      <c r="AK90" s="194"/>
      <c r="AL90" s="194"/>
      <c r="AM90" s="194"/>
      <c r="AN90" s="195"/>
    </row>
    <row r="91" spans="1:40" customFormat="1" ht="21" customHeight="1">
      <c r="A91" s="196"/>
      <c r="B91" s="197"/>
      <c r="C91" s="197"/>
      <c r="D91" s="198"/>
      <c r="E91" s="199"/>
      <c r="F91" s="200"/>
      <c r="G91" s="200"/>
      <c r="H91" s="200"/>
      <c r="I91" s="200"/>
      <c r="J91" s="200"/>
      <c r="K91" s="200"/>
      <c r="L91" s="200"/>
      <c r="M91" s="200"/>
      <c r="N91" s="200"/>
      <c r="O91" s="200"/>
      <c r="P91" s="201"/>
      <c r="Q91" s="202"/>
      <c r="R91" s="203"/>
      <c r="S91" s="204"/>
      <c r="T91" s="205"/>
      <c r="U91" s="206"/>
      <c r="V91" s="207"/>
      <c r="W91" s="208"/>
      <c r="X91" s="209"/>
      <c r="Y91" s="210">
        <f t="shared" si="3"/>
        <v>0</v>
      </c>
      <c r="Z91" s="211"/>
      <c r="AA91" s="211"/>
      <c r="AB91" s="212"/>
      <c r="AC91" s="194"/>
      <c r="AD91" s="194"/>
      <c r="AE91" s="195"/>
      <c r="AF91" s="193"/>
      <c r="AG91" s="194"/>
      <c r="AH91" s="194"/>
      <c r="AI91" s="194"/>
      <c r="AJ91" s="194"/>
      <c r="AK91" s="194"/>
      <c r="AL91" s="194"/>
      <c r="AM91" s="194"/>
      <c r="AN91" s="195"/>
    </row>
    <row r="92" spans="1:40" customFormat="1" ht="21" customHeight="1">
      <c r="A92" s="196"/>
      <c r="B92" s="197"/>
      <c r="C92" s="197"/>
      <c r="D92" s="198"/>
      <c r="E92" s="199"/>
      <c r="F92" s="200"/>
      <c r="G92" s="200"/>
      <c r="H92" s="200"/>
      <c r="I92" s="200"/>
      <c r="J92" s="200"/>
      <c r="K92" s="200"/>
      <c r="L92" s="200"/>
      <c r="M92" s="200"/>
      <c r="N92" s="200"/>
      <c r="O92" s="200"/>
      <c r="P92" s="201"/>
      <c r="Q92" s="202"/>
      <c r="R92" s="203"/>
      <c r="S92" s="204"/>
      <c r="T92" s="205"/>
      <c r="U92" s="206"/>
      <c r="V92" s="207"/>
      <c r="W92" s="208"/>
      <c r="X92" s="209"/>
      <c r="Y92" s="210">
        <f t="shared" si="3"/>
        <v>0</v>
      </c>
      <c r="Z92" s="211"/>
      <c r="AA92" s="211"/>
      <c r="AB92" s="212"/>
      <c r="AC92" s="194"/>
      <c r="AD92" s="194"/>
      <c r="AE92" s="195"/>
      <c r="AF92" s="193"/>
      <c r="AG92" s="194"/>
      <c r="AH92" s="194"/>
      <c r="AI92" s="194"/>
      <c r="AJ92" s="194"/>
      <c r="AK92" s="194"/>
      <c r="AL92" s="194"/>
      <c r="AM92" s="194"/>
      <c r="AN92" s="195"/>
    </row>
    <row r="93" spans="1:40" customFormat="1" ht="21" customHeight="1">
      <c r="A93" s="196"/>
      <c r="B93" s="197"/>
      <c r="C93" s="197"/>
      <c r="D93" s="198"/>
      <c r="E93" s="199"/>
      <c r="F93" s="200"/>
      <c r="G93" s="200"/>
      <c r="H93" s="200"/>
      <c r="I93" s="200"/>
      <c r="J93" s="200"/>
      <c r="K93" s="200"/>
      <c r="L93" s="200"/>
      <c r="M93" s="200"/>
      <c r="N93" s="200"/>
      <c r="O93" s="200"/>
      <c r="P93" s="201"/>
      <c r="Q93" s="202"/>
      <c r="R93" s="203"/>
      <c r="S93" s="204"/>
      <c r="T93" s="205"/>
      <c r="U93" s="206"/>
      <c r="V93" s="207"/>
      <c r="W93" s="208"/>
      <c r="X93" s="209"/>
      <c r="Y93" s="210">
        <f t="shared" si="3"/>
        <v>0</v>
      </c>
      <c r="Z93" s="211"/>
      <c r="AA93" s="211"/>
      <c r="AB93" s="212"/>
      <c r="AC93" s="194"/>
      <c r="AD93" s="194"/>
      <c r="AE93" s="195"/>
      <c r="AF93" s="193"/>
      <c r="AG93" s="194"/>
      <c r="AH93" s="194"/>
      <c r="AI93" s="194"/>
      <c r="AJ93" s="194"/>
      <c r="AK93" s="194"/>
      <c r="AL93" s="194"/>
      <c r="AM93" s="194"/>
      <c r="AN93" s="195"/>
    </row>
    <row r="94" spans="1:40" customFormat="1" ht="21" customHeight="1">
      <c r="A94" s="196"/>
      <c r="B94" s="197"/>
      <c r="C94" s="197"/>
      <c r="D94" s="198"/>
      <c r="E94" s="199"/>
      <c r="F94" s="200"/>
      <c r="G94" s="200"/>
      <c r="H94" s="200"/>
      <c r="I94" s="200"/>
      <c r="J94" s="200"/>
      <c r="K94" s="200"/>
      <c r="L94" s="200"/>
      <c r="M94" s="200"/>
      <c r="N94" s="200"/>
      <c r="O94" s="200"/>
      <c r="P94" s="201"/>
      <c r="Q94" s="202"/>
      <c r="R94" s="203"/>
      <c r="S94" s="204"/>
      <c r="T94" s="205"/>
      <c r="U94" s="206"/>
      <c r="V94" s="207"/>
      <c r="W94" s="208"/>
      <c r="X94" s="209"/>
      <c r="Y94" s="210">
        <f t="shared" si="3"/>
        <v>0</v>
      </c>
      <c r="Z94" s="211"/>
      <c r="AA94" s="211"/>
      <c r="AB94" s="212"/>
      <c r="AC94" s="194"/>
      <c r="AD94" s="194"/>
      <c r="AE94" s="195"/>
      <c r="AF94" s="193"/>
      <c r="AG94" s="194"/>
      <c r="AH94" s="194"/>
      <c r="AI94" s="194"/>
      <c r="AJ94" s="194"/>
      <c r="AK94" s="194"/>
      <c r="AL94" s="194"/>
      <c r="AM94" s="194"/>
      <c r="AN94" s="195"/>
    </row>
    <row r="95" spans="1:40" customFormat="1" ht="21" customHeight="1">
      <c r="A95" s="196"/>
      <c r="B95" s="197"/>
      <c r="C95" s="197"/>
      <c r="D95" s="198"/>
      <c r="E95" s="199"/>
      <c r="F95" s="200"/>
      <c r="G95" s="200"/>
      <c r="H95" s="200"/>
      <c r="I95" s="200"/>
      <c r="J95" s="200"/>
      <c r="K95" s="200"/>
      <c r="L95" s="200"/>
      <c r="M95" s="200"/>
      <c r="N95" s="200"/>
      <c r="O95" s="200"/>
      <c r="P95" s="201"/>
      <c r="Q95" s="202"/>
      <c r="R95" s="203"/>
      <c r="S95" s="204"/>
      <c r="T95" s="205"/>
      <c r="U95" s="206"/>
      <c r="V95" s="207"/>
      <c r="W95" s="208"/>
      <c r="X95" s="209"/>
      <c r="Y95" s="210">
        <f t="shared" si="3"/>
        <v>0</v>
      </c>
      <c r="Z95" s="211"/>
      <c r="AA95" s="211"/>
      <c r="AB95" s="212"/>
      <c r="AC95" s="194"/>
      <c r="AD95" s="194"/>
      <c r="AE95" s="195"/>
      <c r="AF95" s="193"/>
      <c r="AG95" s="194"/>
      <c r="AH95" s="194"/>
      <c r="AI95" s="194"/>
      <c r="AJ95" s="194"/>
      <c r="AK95" s="194"/>
      <c r="AL95" s="194"/>
      <c r="AM95" s="194"/>
      <c r="AN95" s="195"/>
    </row>
    <row r="96" spans="1:40" customFormat="1" ht="21" customHeight="1">
      <c r="A96" s="196"/>
      <c r="B96" s="197"/>
      <c r="C96" s="197"/>
      <c r="D96" s="198"/>
      <c r="E96" s="199"/>
      <c r="F96" s="200"/>
      <c r="G96" s="200"/>
      <c r="H96" s="200"/>
      <c r="I96" s="200"/>
      <c r="J96" s="200"/>
      <c r="K96" s="200"/>
      <c r="L96" s="200"/>
      <c r="M96" s="200"/>
      <c r="N96" s="200"/>
      <c r="O96" s="200"/>
      <c r="P96" s="201"/>
      <c r="Q96" s="202"/>
      <c r="R96" s="203"/>
      <c r="S96" s="204"/>
      <c r="T96" s="205"/>
      <c r="U96" s="206"/>
      <c r="V96" s="207"/>
      <c r="W96" s="208"/>
      <c r="X96" s="209"/>
      <c r="Y96" s="210">
        <f t="shared" si="3"/>
        <v>0</v>
      </c>
      <c r="Z96" s="211"/>
      <c r="AA96" s="211"/>
      <c r="AB96" s="212"/>
      <c r="AC96" s="194"/>
      <c r="AD96" s="194"/>
      <c r="AE96" s="195"/>
      <c r="AF96" s="193"/>
      <c r="AG96" s="194"/>
      <c r="AH96" s="194"/>
      <c r="AI96" s="194"/>
      <c r="AJ96" s="194"/>
      <c r="AK96" s="194"/>
      <c r="AL96" s="194"/>
      <c r="AM96" s="194"/>
      <c r="AN96" s="195"/>
    </row>
    <row r="97" spans="1:40" customFormat="1" ht="21" customHeight="1">
      <c r="A97" s="196"/>
      <c r="B97" s="197"/>
      <c r="C97" s="197"/>
      <c r="D97" s="198"/>
      <c r="E97" s="199"/>
      <c r="F97" s="200"/>
      <c r="G97" s="200"/>
      <c r="H97" s="200"/>
      <c r="I97" s="200"/>
      <c r="J97" s="200"/>
      <c r="K97" s="200"/>
      <c r="L97" s="200"/>
      <c r="M97" s="200"/>
      <c r="N97" s="200"/>
      <c r="O97" s="200"/>
      <c r="P97" s="201"/>
      <c r="Q97" s="202"/>
      <c r="R97" s="203"/>
      <c r="S97" s="204"/>
      <c r="T97" s="205"/>
      <c r="U97" s="206"/>
      <c r="V97" s="207"/>
      <c r="W97" s="208"/>
      <c r="X97" s="209"/>
      <c r="Y97" s="210">
        <f t="shared" si="3"/>
        <v>0</v>
      </c>
      <c r="Z97" s="211"/>
      <c r="AA97" s="211"/>
      <c r="AB97" s="212"/>
      <c r="AC97" s="194"/>
      <c r="AD97" s="194"/>
      <c r="AE97" s="195"/>
      <c r="AF97" s="193"/>
      <c r="AG97" s="194"/>
      <c r="AH97" s="194"/>
      <c r="AI97" s="194"/>
      <c r="AJ97" s="194"/>
      <c r="AK97" s="194"/>
      <c r="AL97" s="194"/>
      <c r="AM97" s="194"/>
      <c r="AN97" s="195"/>
    </row>
    <row r="98" spans="1:40" customFormat="1" ht="21" customHeight="1">
      <c r="A98" s="196"/>
      <c r="B98" s="197"/>
      <c r="C98" s="197"/>
      <c r="D98" s="198"/>
      <c r="E98" s="199"/>
      <c r="F98" s="200"/>
      <c r="G98" s="200"/>
      <c r="H98" s="200"/>
      <c r="I98" s="200"/>
      <c r="J98" s="200"/>
      <c r="K98" s="200"/>
      <c r="L98" s="200"/>
      <c r="M98" s="200"/>
      <c r="N98" s="200"/>
      <c r="O98" s="200"/>
      <c r="P98" s="201"/>
      <c r="Q98" s="202"/>
      <c r="R98" s="203"/>
      <c r="S98" s="204"/>
      <c r="T98" s="205"/>
      <c r="U98" s="206"/>
      <c r="V98" s="207"/>
      <c r="W98" s="208"/>
      <c r="X98" s="209"/>
      <c r="Y98" s="210">
        <f t="shared" si="3"/>
        <v>0</v>
      </c>
      <c r="Z98" s="211"/>
      <c r="AA98" s="211"/>
      <c r="AB98" s="212"/>
      <c r="AC98" s="194"/>
      <c r="AD98" s="194"/>
      <c r="AE98" s="195"/>
      <c r="AF98" s="193"/>
      <c r="AG98" s="194"/>
      <c r="AH98" s="194"/>
      <c r="AI98" s="194"/>
      <c r="AJ98" s="194"/>
      <c r="AK98" s="194"/>
      <c r="AL98" s="194"/>
      <c r="AM98" s="194"/>
      <c r="AN98" s="195"/>
    </row>
    <row r="99" spans="1:40" customFormat="1" ht="21" customHeight="1" thickBot="1">
      <c r="A99" s="264"/>
      <c r="B99" s="265"/>
      <c r="C99" s="265"/>
      <c r="D99" s="266"/>
      <c r="E99" s="238"/>
      <c r="F99" s="239"/>
      <c r="G99" s="239"/>
      <c r="H99" s="239"/>
      <c r="I99" s="239"/>
      <c r="J99" s="239"/>
      <c r="K99" s="239"/>
      <c r="L99" s="239"/>
      <c r="M99" s="239"/>
      <c r="N99" s="239"/>
      <c r="O99" s="239"/>
      <c r="P99" s="240"/>
      <c r="Q99" s="241"/>
      <c r="R99" s="242"/>
      <c r="S99" s="243"/>
      <c r="T99" s="244"/>
      <c r="U99" s="245"/>
      <c r="V99" s="246"/>
      <c r="W99" s="247"/>
      <c r="X99" s="248"/>
      <c r="Y99" s="249">
        <f t="shared" si="3"/>
        <v>0</v>
      </c>
      <c r="Z99" s="250"/>
      <c r="AA99" s="250"/>
      <c r="AB99" s="251"/>
      <c r="AC99" s="252"/>
      <c r="AD99" s="252"/>
      <c r="AE99" s="253"/>
      <c r="AF99" s="316"/>
      <c r="AG99" s="252"/>
      <c r="AH99" s="252"/>
      <c r="AI99" s="252"/>
      <c r="AJ99" s="252"/>
      <c r="AK99" s="252"/>
      <c r="AL99" s="252"/>
      <c r="AM99" s="252"/>
      <c r="AN99" s="253"/>
    </row>
    <row r="100" spans="1:40" customFormat="1" ht="21" customHeight="1" thickTop="1">
      <c r="A100" s="254"/>
      <c r="B100" s="255"/>
      <c r="C100" s="255"/>
      <c r="D100" s="256"/>
      <c r="E100" s="254"/>
      <c r="F100" s="255"/>
      <c r="G100" s="255"/>
      <c r="H100" s="255"/>
      <c r="I100" s="255"/>
      <c r="J100" s="255"/>
      <c r="K100" s="255"/>
      <c r="L100" s="255"/>
      <c r="M100" s="255"/>
      <c r="N100" s="255"/>
      <c r="O100" s="255"/>
      <c r="P100" s="256"/>
      <c r="Q100" s="257"/>
      <c r="R100" s="258"/>
      <c r="S100" s="254"/>
      <c r="T100" s="255"/>
      <c r="U100" s="256"/>
      <c r="V100" s="259" t="s">
        <v>45</v>
      </c>
      <c r="W100" s="260"/>
      <c r="X100" s="260"/>
      <c r="Y100" s="261">
        <f>SUM(Y83:AB99)</f>
        <v>0</v>
      </c>
      <c r="Z100" s="262"/>
      <c r="AA100" s="262"/>
      <c r="AB100" s="263"/>
      <c r="AC100" s="254"/>
      <c r="AD100" s="255"/>
      <c r="AE100" s="256"/>
      <c r="AF100" s="285"/>
      <c r="AG100" s="286"/>
      <c r="AH100" s="286"/>
      <c r="AI100" s="286"/>
      <c r="AJ100" s="286"/>
      <c r="AK100" s="286"/>
      <c r="AL100" s="286"/>
      <c r="AM100" s="286"/>
      <c r="AN100" s="287"/>
    </row>
    <row r="101" spans="1:40" customFormat="1" ht="21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88"/>
      <c r="P101" s="88"/>
      <c r="Q101" s="88"/>
      <c r="R101" s="4"/>
      <c r="S101" s="4"/>
      <c r="T101" s="4"/>
      <c r="U101" s="4"/>
      <c r="V101" s="4"/>
      <c r="W101" s="4"/>
      <c r="X101" s="4"/>
      <c r="Y101" s="87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6"/>
      <c r="AL101" s="6"/>
      <c r="AM101" s="6"/>
      <c r="AN101" s="6"/>
    </row>
    <row r="102" spans="1:40" customFormat="1" ht="21">
      <c r="A102" s="315"/>
      <c r="B102" s="315"/>
      <c r="C102" s="315"/>
      <c r="D102" s="315"/>
      <c r="E102" s="315"/>
      <c r="F102" s="315"/>
      <c r="G102" s="315"/>
      <c r="H102" s="315"/>
      <c r="I102" s="315"/>
      <c r="J102" s="315"/>
      <c r="K102" s="315"/>
      <c r="L102" s="315"/>
      <c r="M102" s="315"/>
      <c r="N102" s="315"/>
      <c r="O102" s="315"/>
      <c r="P102" s="315"/>
      <c r="Q102" s="315"/>
      <c r="R102" s="315"/>
      <c r="S102" s="315"/>
      <c r="T102" s="315"/>
      <c r="U102" s="315"/>
      <c r="V102" s="315"/>
      <c r="W102" s="315"/>
      <c r="X102" s="315"/>
      <c r="Y102" s="315"/>
      <c r="Z102" s="315"/>
      <c r="AA102" s="315"/>
      <c r="AB102" s="315"/>
      <c r="AC102" s="315"/>
      <c r="AD102" s="315"/>
      <c r="AE102" s="315"/>
      <c r="AF102" s="315"/>
      <c r="AG102" s="315"/>
      <c r="AH102" s="315"/>
      <c r="AI102" s="315"/>
      <c r="AJ102" s="315"/>
      <c r="AK102" s="315"/>
      <c r="AL102" s="315"/>
      <c r="AM102" s="315"/>
      <c r="AN102" s="315"/>
    </row>
    <row r="103" spans="1:40" customForma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</row>
    <row r="104" spans="1:40" customFormat="1" ht="21" customHeight="1">
      <c r="A104" s="213" t="s">
        <v>39</v>
      </c>
      <c r="B104" s="214"/>
      <c r="C104" s="215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0"/>
      <c r="P104" s="60"/>
      <c r="Q104" s="60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</row>
    <row r="105" spans="1:40" customFormat="1" ht="21" customHeight="1">
      <c r="A105" s="216">
        <f>+A80+1</f>
        <v>4</v>
      </c>
      <c r="B105" s="217"/>
      <c r="C105" s="218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0"/>
      <c r="P105" s="60"/>
      <c r="Q105" s="60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</row>
    <row r="106" spans="1:40" customFormat="1" ht="21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</row>
    <row r="107" spans="1:40" customFormat="1" ht="21" customHeight="1">
      <c r="A107" s="269" t="s">
        <v>40</v>
      </c>
      <c r="B107" s="270"/>
      <c r="C107" s="270"/>
      <c r="D107" s="271"/>
      <c r="E107" s="269" t="s">
        <v>41</v>
      </c>
      <c r="F107" s="270"/>
      <c r="G107" s="270"/>
      <c r="H107" s="270"/>
      <c r="I107" s="270"/>
      <c r="J107" s="270"/>
      <c r="K107" s="270"/>
      <c r="L107" s="270"/>
      <c r="M107" s="270"/>
      <c r="N107" s="270"/>
      <c r="O107" s="270"/>
      <c r="P107" s="271"/>
      <c r="Q107" s="269" t="s">
        <v>20</v>
      </c>
      <c r="R107" s="270"/>
      <c r="S107" s="269" t="s">
        <v>24</v>
      </c>
      <c r="T107" s="270"/>
      <c r="U107" s="271"/>
      <c r="V107" s="269" t="s">
        <v>21</v>
      </c>
      <c r="W107" s="270"/>
      <c r="X107" s="271"/>
      <c r="Y107" s="269" t="s">
        <v>42</v>
      </c>
      <c r="Z107" s="270"/>
      <c r="AA107" s="270"/>
      <c r="AB107" s="271"/>
      <c r="AC107" s="270" t="s">
        <v>43</v>
      </c>
      <c r="AD107" s="270"/>
      <c r="AE107" s="271"/>
      <c r="AF107" s="269" t="s">
        <v>44</v>
      </c>
      <c r="AG107" s="270"/>
      <c r="AH107" s="270"/>
      <c r="AI107" s="270"/>
      <c r="AJ107" s="270"/>
      <c r="AK107" s="270"/>
      <c r="AL107" s="270"/>
      <c r="AM107" s="270"/>
      <c r="AN107" s="271"/>
    </row>
    <row r="108" spans="1:40" customFormat="1" ht="21" customHeight="1">
      <c r="A108" s="221"/>
      <c r="B108" s="222"/>
      <c r="C108" s="222"/>
      <c r="D108" s="223"/>
      <c r="E108" s="224"/>
      <c r="F108" s="225"/>
      <c r="G108" s="225"/>
      <c r="H108" s="225"/>
      <c r="I108" s="225"/>
      <c r="J108" s="225"/>
      <c r="K108" s="225"/>
      <c r="L108" s="225"/>
      <c r="M108" s="225"/>
      <c r="N108" s="225"/>
      <c r="O108" s="225"/>
      <c r="P108" s="226"/>
      <c r="Q108" s="227"/>
      <c r="R108" s="228"/>
      <c r="S108" s="229"/>
      <c r="T108" s="230"/>
      <c r="U108" s="231"/>
      <c r="V108" s="232"/>
      <c r="W108" s="233"/>
      <c r="X108" s="234"/>
      <c r="Y108" s="235">
        <f>+S108*V108</f>
        <v>0</v>
      </c>
      <c r="Z108" s="236"/>
      <c r="AA108" s="236"/>
      <c r="AB108" s="237"/>
      <c r="AC108" s="219"/>
      <c r="AD108" s="219"/>
      <c r="AE108" s="220"/>
      <c r="AF108" s="267"/>
      <c r="AG108" s="268"/>
      <c r="AH108" s="268"/>
      <c r="AI108" s="268"/>
      <c r="AJ108" s="268"/>
      <c r="AK108" s="268"/>
      <c r="AL108" s="268"/>
      <c r="AM108" s="268"/>
      <c r="AN108" s="220"/>
    </row>
    <row r="109" spans="1:40" customFormat="1" ht="21" customHeight="1">
      <c r="A109" s="196"/>
      <c r="B109" s="197"/>
      <c r="C109" s="197"/>
      <c r="D109" s="198"/>
      <c r="E109" s="199"/>
      <c r="F109" s="200"/>
      <c r="G109" s="200"/>
      <c r="H109" s="200"/>
      <c r="I109" s="200"/>
      <c r="J109" s="200"/>
      <c r="K109" s="200"/>
      <c r="L109" s="200"/>
      <c r="M109" s="200"/>
      <c r="N109" s="200"/>
      <c r="O109" s="200"/>
      <c r="P109" s="201"/>
      <c r="Q109" s="202"/>
      <c r="R109" s="203"/>
      <c r="S109" s="204"/>
      <c r="T109" s="205"/>
      <c r="U109" s="206"/>
      <c r="V109" s="207"/>
      <c r="W109" s="208"/>
      <c r="X109" s="209"/>
      <c r="Y109" s="210">
        <f t="shared" ref="Y109:Y124" si="4">+S109*V109</f>
        <v>0</v>
      </c>
      <c r="Z109" s="211"/>
      <c r="AA109" s="211"/>
      <c r="AB109" s="212"/>
      <c r="AC109" s="194"/>
      <c r="AD109" s="194"/>
      <c r="AE109" s="195"/>
      <c r="AF109" s="193"/>
      <c r="AG109" s="194"/>
      <c r="AH109" s="194"/>
      <c r="AI109" s="194"/>
      <c r="AJ109" s="194"/>
      <c r="AK109" s="194"/>
      <c r="AL109" s="194"/>
      <c r="AM109" s="194"/>
      <c r="AN109" s="195"/>
    </row>
    <row r="110" spans="1:40" customFormat="1" ht="21" customHeight="1">
      <c r="A110" s="196"/>
      <c r="B110" s="197"/>
      <c r="C110" s="197"/>
      <c r="D110" s="198"/>
      <c r="E110" s="199"/>
      <c r="F110" s="200"/>
      <c r="G110" s="200"/>
      <c r="H110" s="200"/>
      <c r="I110" s="200"/>
      <c r="J110" s="200"/>
      <c r="K110" s="200"/>
      <c r="L110" s="200"/>
      <c r="M110" s="200"/>
      <c r="N110" s="200"/>
      <c r="O110" s="200"/>
      <c r="P110" s="201"/>
      <c r="Q110" s="202"/>
      <c r="R110" s="203"/>
      <c r="S110" s="204"/>
      <c r="T110" s="205"/>
      <c r="U110" s="206"/>
      <c r="V110" s="207"/>
      <c r="W110" s="208"/>
      <c r="X110" s="209"/>
      <c r="Y110" s="210">
        <f t="shared" si="4"/>
        <v>0</v>
      </c>
      <c r="Z110" s="211"/>
      <c r="AA110" s="211"/>
      <c r="AB110" s="212"/>
      <c r="AC110" s="194"/>
      <c r="AD110" s="194"/>
      <c r="AE110" s="195"/>
      <c r="AF110" s="193"/>
      <c r="AG110" s="194"/>
      <c r="AH110" s="194"/>
      <c r="AI110" s="194"/>
      <c r="AJ110" s="194"/>
      <c r="AK110" s="194"/>
      <c r="AL110" s="194"/>
      <c r="AM110" s="194"/>
      <c r="AN110" s="195"/>
    </row>
    <row r="111" spans="1:40" customFormat="1" ht="21" customHeight="1">
      <c r="A111" s="196"/>
      <c r="B111" s="197"/>
      <c r="C111" s="197"/>
      <c r="D111" s="198"/>
      <c r="E111" s="199"/>
      <c r="F111" s="200"/>
      <c r="G111" s="200"/>
      <c r="H111" s="200"/>
      <c r="I111" s="200"/>
      <c r="J111" s="200"/>
      <c r="K111" s="200"/>
      <c r="L111" s="200"/>
      <c r="M111" s="200"/>
      <c r="N111" s="200"/>
      <c r="O111" s="200"/>
      <c r="P111" s="201"/>
      <c r="Q111" s="202"/>
      <c r="R111" s="203"/>
      <c r="S111" s="204"/>
      <c r="T111" s="205"/>
      <c r="U111" s="206"/>
      <c r="V111" s="207"/>
      <c r="W111" s="208"/>
      <c r="X111" s="209"/>
      <c r="Y111" s="210">
        <f t="shared" si="4"/>
        <v>0</v>
      </c>
      <c r="Z111" s="211"/>
      <c r="AA111" s="211"/>
      <c r="AB111" s="212"/>
      <c r="AC111" s="194"/>
      <c r="AD111" s="194"/>
      <c r="AE111" s="195"/>
      <c r="AF111" s="193"/>
      <c r="AG111" s="194"/>
      <c r="AH111" s="194"/>
      <c r="AI111" s="194"/>
      <c r="AJ111" s="194"/>
      <c r="AK111" s="194"/>
      <c r="AL111" s="194"/>
      <c r="AM111" s="194"/>
      <c r="AN111" s="195"/>
    </row>
    <row r="112" spans="1:40" customFormat="1" ht="21" customHeight="1">
      <c r="A112" s="196"/>
      <c r="B112" s="197"/>
      <c r="C112" s="197"/>
      <c r="D112" s="198"/>
      <c r="E112" s="199"/>
      <c r="F112" s="200"/>
      <c r="G112" s="200"/>
      <c r="H112" s="200"/>
      <c r="I112" s="200"/>
      <c r="J112" s="200"/>
      <c r="K112" s="200"/>
      <c r="L112" s="200"/>
      <c r="M112" s="200"/>
      <c r="N112" s="200"/>
      <c r="O112" s="200"/>
      <c r="P112" s="201"/>
      <c r="Q112" s="202"/>
      <c r="R112" s="203"/>
      <c r="S112" s="204"/>
      <c r="T112" s="205"/>
      <c r="U112" s="206"/>
      <c r="V112" s="207"/>
      <c r="W112" s="208"/>
      <c r="X112" s="209"/>
      <c r="Y112" s="210">
        <f t="shared" si="4"/>
        <v>0</v>
      </c>
      <c r="Z112" s="211"/>
      <c r="AA112" s="211"/>
      <c r="AB112" s="212"/>
      <c r="AC112" s="194"/>
      <c r="AD112" s="194"/>
      <c r="AE112" s="195"/>
      <c r="AF112" s="193"/>
      <c r="AG112" s="194"/>
      <c r="AH112" s="194"/>
      <c r="AI112" s="194"/>
      <c r="AJ112" s="194"/>
      <c r="AK112" s="194"/>
      <c r="AL112" s="194"/>
      <c r="AM112" s="194"/>
      <c r="AN112" s="195"/>
    </row>
    <row r="113" spans="1:41" customFormat="1" ht="21" customHeight="1">
      <c r="A113" s="196"/>
      <c r="B113" s="197"/>
      <c r="C113" s="197"/>
      <c r="D113" s="198"/>
      <c r="E113" s="199"/>
      <c r="F113" s="200"/>
      <c r="G113" s="200"/>
      <c r="H113" s="200"/>
      <c r="I113" s="200"/>
      <c r="J113" s="200"/>
      <c r="K113" s="200"/>
      <c r="L113" s="200"/>
      <c r="M113" s="200"/>
      <c r="N113" s="200"/>
      <c r="O113" s="200"/>
      <c r="P113" s="201"/>
      <c r="Q113" s="202"/>
      <c r="R113" s="203"/>
      <c r="S113" s="204"/>
      <c r="T113" s="205"/>
      <c r="U113" s="206"/>
      <c r="V113" s="207"/>
      <c r="W113" s="208"/>
      <c r="X113" s="209"/>
      <c r="Y113" s="210">
        <f t="shared" si="4"/>
        <v>0</v>
      </c>
      <c r="Z113" s="211"/>
      <c r="AA113" s="211"/>
      <c r="AB113" s="212"/>
      <c r="AC113" s="194"/>
      <c r="AD113" s="194"/>
      <c r="AE113" s="195"/>
      <c r="AF113" s="193"/>
      <c r="AG113" s="194"/>
      <c r="AH113" s="194"/>
      <c r="AI113" s="194"/>
      <c r="AJ113" s="194"/>
      <c r="AK113" s="194"/>
      <c r="AL113" s="194"/>
      <c r="AM113" s="194"/>
      <c r="AN113" s="195"/>
    </row>
    <row r="114" spans="1:41" customFormat="1" ht="21" customHeight="1">
      <c r="A114" s="196"/>
      <c r="B114" s="197"/>
      <c r="C114" s="197"/>
      <c r="D114" s="198"/>
      <c r="E114" s="199"/>
      <c r="F114" s="200"/>
      <c r="G114" s="200"/>
      <c r="H114" s="200"/>
      <c r="I114" s="200"/>
      <c r="J114" s="200"/>
      <c r="K114" s="200"/>
      <c r="L114" s="200"/>
      <c r="M114" s="200"/>
      <c r="N114" s="200"/>
      <c r="O114" s="200"/>
      <c r="P114" s="201"/>
      <c r="Q114" s="202"/>
      <c r="R114" s="203"/>
      <c r="S114" s="204"/>
      <c r="T114" s="205"/>
      <c r="U114" s="206"/>
      <c r="V114" s="207"/>
      <c r="W114" s="208"/>
      <c r="X114" s="209"/>
      <c r="Y114" s="210">
        <f t="shared" si="4"/>
        <v>0</v>
      </c>
      <c r="Z114" s="211"/>
      <c r="AA114" s="211"/>
      <c r="AB114" s="212"/>
      <c r="AC114" s="194"/>
      <c r="AD114" s="194"/>
      <c r="AE114" s="195"/>
      <c r="AF114" s="193"/>
      <c r="AG114" s="194"/>
      <c r="AH114" s="194"/>
      <c r="AI114" s="194"/>
      <c r="AJ114" s="194"/>
      <c r="AK114" s="194"/>
      <c r="AL114" s="194"/>
      <c r="AM114" s="194"/>
      <c r="AN114" s="195"/>
    </row>
    <row r="115" spans="1:41" customFormat="1" ht="21" customHeight="1">
      <c r="A115" s="196"/>
      <c r="B115" s="197"/>
      <c r="C115" s="197"/>
      <c r="D115" s="198"/>
      <c r="E115" s="199"/>
      <c r="F115" s="200"/>
      <c r="G115" s="200"/>
      <c r="H115" s="200"/>
      <c r="I115" s="200"/>
      <c r="J115" s="200"/>
      <c r="K115" s="200"/>
      <c r="L115" s="200"/>
      <c r="M115" s="200"/>
      <c r="N115" s="200"/>
      <c r="O115" s="200"/>
      <c r="P115" s="201"/>
      <c r="Q115" s="202"/>
      <c r="R115" s="203"/>
      <c r="S115" s="204"/>
      <c r="T115" s="205"/>
      <c r="U115" s="206"/>
      <c r="V115" s="207"/>
      <c r="W115" s="208"/>
      <c r="X115" s="209"/>
      <c r="Y115" s="210">
        <f t="shared" si="4"/>
        <v>0</v>
      </c>
      <c r="Z115" s="211"/>
      <c r="AA115" s="211"/>
      <c r="AB115" s="212"/>
      <c r="AC115" s="194"/>
      <c r="AD115" s="194"/>
      <c r="AE115" s="195"/>
      <c r="AF115" s="193"/>
      <c r="AG115" s="194"/>
      <c r="AH115" s="194"/>
      <c r="AI115" s="194"/>
      <c r="AJ115" s="194"/>
      <c r="AK115" s="194"/>
      <c r="AL115" s="194"/>
      <c r="AM115" s="194"/>
      <c r="AN115" s="195"/>
    </row>
    <row r="116" spans="1:41" customFormat="1" ht="21" customHeight="1">
      <c r="A116" s="196"/>
      <c r="B116" s="197"/>
      <c r="C116" s="197"/>
      <c r="D116" s="198"/>
      <c r="E116" s="199"/>
      <c r="F116" s="200"/>
      <c r="G116" s="200"/>
      <c r="H116" s="200"/>
      <c r="I116" s="200"/>
      <c r="J116" s="200"/>
      <c r="K116" s="200"/>
      <c r="L116" s="200"/>
      <c r="M116" s="200"/>
      <c r="N116" s="200"/>
      <c r="O116" s="200"/>
      <c r="P116" s="201"/>
      <c r="Q116" s="202"/>
      <c r="R116" s="203"/>
      <c r="S116" s="204"/>
      <c r="T116" s="205"/>
      <c r="U116" s="206"/>
      <c r="V116" s="207"/>
      <c r="W116" s="208"/>
      <c r="X116" s="209"/>
      <c r="Y116" s="210">
        <f t="shared" si="4"/>
        <v>0</v>
      </c>
      <c r="Z116" s="211"/>
      <c r="AA116" s="211"/>
      <c r="AB116" s="212"/>
      <c r="AC116" s="194"/>
      <c r="AD116" s="194"/>
      <c r="AE116" s="195"/>
      <c r="AF116" s="193"/>
      <c r="AG116" s="194"/>
      <c r="AH116" s="194"/>
      <c r="AI116" s="194"/>
      <c r="AJ116" s="194"/>
      <c r="AK116" s="194"/>
      <c r="AL116" s="194"/>
      <c r="AM116" s="194"/>
      <c r="AN116" s="195"/>
    </row>
    <row r="117" spans="1:41" customFormat="1" ht="21" customHeight="1">
      <c r="A117" s="196"/>
      <c r="B117" s="197"/>
      <c r="C117" s="197"/>
      <c r="D117" s="198"/>
      <c r="E117" s="199"/>
      <c r="F117" s="200"/>
      <c r="G117" s="200"/>
      <c r="H117" s="200"/>
      <c r="I117" s="200"/>
      <c r="J117" s="200"/>
      <c r="K117" s="200"/>
      <c r="L117" s="200"/>
      <c r="M117" s="200"/>
      <c r="N117" s="200"/>
      <c r="O117" s="200"/>
      <c r="P117" s="201"/>
      <c r="Q117" s="202"/>
      <c r="R117" s="203"/>
      <c r="S117" s="204"/>
      <c r="T117" s="205"/>
      <c r="U117" s="206"/>
      <c r="V117" s="207"/>
      <c r="W117" s="208"/>
      <c r="X117" s="209"/>
      <c r="Y117" s="210">
        <f t="shared" si="4"/>
        <v>0</v>
      </c>
      <c r="Z117" s="211"/>
      <c r="AA117" s="211"/>
      <c r="AB117" s="212"/>
      <c r="AC117" s="194"/>
      <c r="AD117" s="194"/>
      <c r="AE117" s="195"/>
      <c r="AF117" s="193"/>
      <c r="AG117" s="194"/>
      <c r="AH117" s="194"/>
      <c r="AI117" s="194"/>
      <c r="AJ117" s="194"/>
      <c r="AK117" s="194"/>
      <c r="AL117" s="194"/>
      <c r="AM117" s="194"/>
      <c r="AN117" s="195"/>
    </row>
    <row r="118" spans="1:41" customFormat="1" ht="21" customHeight="1">
      <c r="A118" s="196"/>
      <c r="B118" s="197"/>
      <c r="C118" s="197"/>
      <c r="D118" s="198"/>
      <c r="E118" s="199"/>
      <c r="F118" s="200"/>
      <c r="G118" s="200"/>
      <c r="H118" s="200"/>
      <c r="I118" s="200"/>
      <c r="J118" s="200"/>
      <c r="K118" s="200"/>
      <c r="L118" s="200"/>
      <c r="M118" s="200"/>
      <c r="N118" s="200"/>
      <c r="O118" s="200"/>
      <c r="P118" s="201"/>
      <c r="Q118" s="202"/>
      <c r="R118" s="203"/>
      <c r="S118" s="204"/>
      <c r="T118" s="205"/>
      <c r="U118" s="206"/>
      <c r="V118" s="207"/>
      <c r="W118" s="208"/>
      <c r="X118" s="209"/>
      <c r="Y118" s="210">
        <f t="shared" si="4"/>
        <v>0</v>
      </c>
      <c r="Z118" s="211"/>
      <c r="AA118" s="211"/>
      <c r="AB118" s="212"/>
      <c r="AC118" s="194"/>
      <c r="AD118" s="194"/>
      <c r="AE118" s="195"/>
      <c r="AF118" s="193"/>
      <c r="AG118" s="194"/>
      <c r="AH118" s="194"/>
      <c r="AI118" s="194"/>
      <c r="AJ118" s="194"/>
      <c r="AK118" s="194"/>
      <c r="AL118" s="194"/>
      <c r="AM118" s="194"/>
      <c r="AN118" s="195"/>
    </row>
    <row r="119" spans="1:41" customFormat="1" ht="21" customHeight="1">
      <c r="A119" s="196"/>
      <c r="B119" s="197"/>
      <c r="C119" s="197"/>
      <c r="D119" s="198"/>
      <c r="E119" s="199"/>
      <c r="F119" s="200"/>
      <c r="G119" s="200"/>
      <c r="H119" s="200"/>
      <c r="I119" s="200"/>
      <c r="J119" s="200"/>
      <c r="K119" s="200"/>
      <c r="L119" s="200"/>
      <c r="M119" s="200"/>
      <c r="N119" s="200"/>
      <c r="O119" s="200"/>
      <c r="P119" s="201"/>
      <c r="Q119" s="202"/>
      <c r="R119" s="203"/>
      <c r="S119" s="204"/>
      <c r="T119" s="205"/>
      <c r="U119" s="206"/>
      <c r="V119" s="207"/>
      <c r="W119" s="208"/>
      <c r="X119" s="209"/>
      <c r="Y119" s="210">
        <f t="shared" si="4"/>
        <v>0</v>
      </c>
      <c r="Z119" s="211"/>
      <c r="AA119" s="211"/>
      <c r="AB119" s="212"/>
      <c r="AC119" s="194"/>
      <c r="AD119" s="194"/>
      <c r="AE119" s="195"/>
      <c r="AF119" s="193"/>
      <c r="AG119" s="194"/>
      <c r="AH119" s="194"/>
      <c r="AI119" s="194"/>
      <c r="AJ119" s="194"/>
      <c r="AK119" s="194"/>
      <c r="AL119" s="194"/>
      <c r="AM119" s="194"/>
      <c r="AN119" s="195"/>
    </row>
    <row r="120" spans="1:41" customFormat="1" ht="21" customHeight="1">
      <c r="A120" s="196"/>
      <c r="B120" s="197"/>
      <c r="C120" s="197"/>
      <c r="D120" s="198"/>
      <c r="E120" s="199"/>
      <c r="F120" s="200"/>
      <c r="G120" s="200"/>
      <c r="H120" s="200"/>
      <c r="I120" s="200"/>
      <c r="J120" s="200"/>
      <c r="K120" s="200"/>
      <c r="L120" s="200"/>
      <c r="M120" s="200"/>
      <c r="N120" s="200"/>
      <c r="O120" s="200"/>
      <c r="P120" s="201"/>
      <c r="Q120" s="202"/>
      <c r="R120" s="203"/>
      <c r="S120" s="204"/>
      <c r="T120" s="205"/>
      <c r="U120" s="206"/>
      <c r="V120" s="207"/>
      <c r="W120" s="208"/>
      <c r="X120" s="209"/>
      <c r="Y120" s="210">
        <f t="shared" si="4"/>
        <v>0</v>
      </c>
      <c r="Z120" s="211"/>
      <c r="AA120" s="211"/>
      <c r="AB120" s="212"/>
      <c r="AC120" s="194"/>
      <c r="AD120" s="194"/>
      <c r="AE120" s="195"/>
      <c r="AF120" s="193"/>
      <c r="AG120" s="194"/>
      <c r="AH120" s="194"/>
      <c r="AI120" s="194"/>
      <c r="AJ120" s="194"/>
      <c r="AK120" s="194"/>
      <c r="AL120" s="194"/>
      <c r="AM120" s="194"/>
      <c r="AN120" s="195"/>
    </row>
    <row r="121" spans="1:41" customFormat="1" ht="21" customHeight="1">
      <c r="A121" s="196"/>
      <c r="B121" s="197"/>
      <c r="C121" s="197"/>
      <c r="D121" s="198"/>
      <c r="E121" s="199"/>
      <c r="F121" s="200"/>
      <c r="G121" s="200"/>
      <c r="H121" s="200"/>
      <c r="I121" s="200"/>
      <c r="J121" s="200"/>
      <c r="K121" s="200"/>
      <c r="L121" s="200"/>
      <c r="M121" s="200"/>
      <c r="N121" s="200"/>
      <c r="O121" s="200"/>
      <c r="P121" s="201"/>
      <c r="Q121" s="202"/>
      <c r="R121" s="203"/>
      <c r="S121" s="204"/>
      <c r="T121" s="205"/>
      <c r="U121" s="206"/>
      <c r="V121" s="207"/>
      <c r="W121" s="208"/>
      <c r="X121" s="209"/>
      <c r="Y121" s="210">
        <f t="shared" si="4"/>
        <v>0</v>
      </c>
      <c r="Z121" s="211"/>
      <c r="AA121" s="211"/>
      <c r="AB121" s="212"/>
      <c r="AC121" s="194"/>
      <c r="AD121" s="194"/>
      <c r="AE121" s="195"/>
      <c r="AF121" s="193"/>
      <c r="AG121" s="194"/>
      <c r="AH121" s="194"/>
      <c r="AI121" s="194"/>
      <c r="AJ121" s="194"/>
      <c r="AK121" s="194"/>
      <c r="AL121" s="194"/>
      <c r="AM121" s="194"/>
      <c r="AN121" s="195"/>
    </row>
    <row r="122" spans="1:41" customFormat="1" ht="21" customHeight="1">
      <c r="A122" s="196"/>
      <c r="B122" s="197"/>
      <c r="C122" s="197"/>
      <c r="D122" s="198"/>
      <c r="E122" s="199"/>
      <c r="F122" s="200"/>
      <c r="G122" s="200"/>
      <c r="H122" s="200"/>
      <c r="I122" s="200"/>
      <c r="J122" s="200"/>
      <c r="K122" s="200"/>
      <c r="L122" s="200"/>
      <c r="M122" s="200"/>
      <c r="N122" s="200"/>
      <c r="O122" s="200"/>
      <c r="P122" s="201"/>
      <c r="Q122" s="202"/>
      <c r="R122" s="203"/>
      <c r="S122" s="204"/>
      <c r="T122" s="205"/>
      <c r="U122" s="206"/>
      <c r="V122" s="207"/>
      <c r="W122" s="208"/>
      <c r="X122" s="209"/>
      <c r="Y122" s="210">
        <f t="shared" si="4"/>
        <v>0</v>
      </c>
      <c r="Z122" s="211"/>
      <c r="AA122" s="211"/>
      <c r="AB122" s="212"/>
      <c r="AC122" s="194"/>
      <c r="AD122" s="194"/>
      <c r="AE122" s="195"/>
      <c r="AF122" s="193"/>
      <c r="AG122" s="194"/>
      <c r="AH122" s="194"/>
      <c r="AI122" s="194"/>
      <c r="AJ122" s="194"/>
      <c r="AK122" s="194"/>
      <c r="AL122" s="194"/>
      <c r="AM122" s="194"/>
      <c r="AN122" s="195"/>
    </row>
    <row r="123" spans="1:41" customFormat="1" ht="21" customHeight="1">
      <c r="A123" s="196"/>
      <c r="B123" s="197"/>
      <c r="C123" s="197"/>
      <c r="D123" s="198"/>
      <c r="E123" s="199"/>
      <c r="F123" s="200"/>
      <c r="G123" s="200"/>
      <c r="H123" s="200"/>
      <c r="I123" s="200"/>
      <c r="J123" s="200"/>
      <c r="K123" s="200"/>
      <c r="L123" s="200"/>
      <c r="M123" s="200"/>
      <c r="N123" s="200"/>
      <c r="O123" s="200"/>
      <c r="P123" s="201"/>
      <c r="Q123" s="202"/>
      <c r="R123" s="203"/>
      <c r="S123" s="204"/>
      <c r="T123" s="205"/>
      <c r="U123" s="206"/>
      <c r="V123" s="207"/>
      <c r="W123" s="208"/>
      <c r="X123" s="209"/>
      <c r="Y123" s="210">
        <f t="shared" si="4"/>
        <v>0</v>
      </c>
      <c r="Z123" s="211"/>
      <c r="AA123" s="211"/>
      <c r="AB123" s="212"/>
      <c r="AC123" s="194"/>
      <c r="AD123" s="194"/>
      <c r="AE123" s="195"/>
      <c r="AF123" s="193"/>
      <c r="AG123" s="194"/>
      <c r="AH123" s="194"/>
      <c r="AI123" s="194"/>
      <c r="AJ123" s="194"/>
      <c r="AK123" s="194"/>
      <c r="AL123" s="194"/>
      <c r="AM123" s="194"/>
      <c r="AN123" s="195"/>
    </row>
    <row r="124" spans="1:41" customFormat="1" ht="21" customHeight="1" thickBot="1">
      <c r="A124" s="264"/>
      <c r="B124" s="265"/>
      <c r="C124" s="265"/>
      <c r="D124" s="266"/>
      <c r="E124" s="238"/>
      <c r="F124" s="239"/>
      <c r="G124" s="239"/>
      <c r="H124" s="239"/>
      <c r="I124" s="239"/>
      <c r="J124" s="239"/>
      <c r="K124" s="239"/>
      <c r="L124" s="239"/>
      <c r="M124" s="239"/>
      <c r="N124" s="239"/>
      <c r="O124" s="239"/>
      <c r="P124" s="240"/>
      <c r="Q124" s="241"/>
      <c r="R124" s="242"/>
      <c r="S124" s="243"/>
      <c r="T124" s="244"/>
      <c r="U124" s="245"/>
      <c r="V124" s="246"/>
      <c r="W124" s="247"/>
      <c r="X124" s="248"/>
      <c r="Y124" s="249">
        <f t="shared" si="4"/>
        <v>0</v>
      </c>
      <c r="Z124" s="250"/>
      <c r="AA124" s="250"/>
      <c r="AB124" s="251"/>
      <c r="AC124" s="252"/>
      <c r="AD124" s="252"/>
      <c r="AE124" s="253"/>
      <c r="AF124" s="316"/>
      <c r="AG124" s="252"/>
      <c r="AH124" s="252"/>
      <c r="AI124" s="252"/>
      <c r="AJ124" s="252"/>
      <c r="AK124" s="252"/>
      <c r="AL124" s="252"/>
      <c r="AM124" s="252"/>
      <c r="AN124" s="253"/>
    </row>
    <row r="125" spans="1:41" customFormat="1" ht="21" customHeight="1" thickTop="1">
      <c r="A125" s="254"/>
      <c r="B125" s="255"/>
      <c r="C125" s="255"/>
      <c r="D125" s="256"/>
      <c r="E125" s="254"/>
      <c r="F125" s="255"/>
      <c r="G125" s="255"/>
      <c r="H125" s="255"/>
      <c r="I125" s="255"/>
      <c r="J125" s="255"/>
      <c r="K125" s="255"/>
      <c r="L125" s="255"/>
      <c r="M125" s="255"/>
      <c r="N125" s="255"/>
      <c r="O125" s="255"/>
      <c r="P125" s="256"/>
      <c r="Q125" s="257"/>
      <c r="R125" s="258"/>
      <c r="S125" s="254"/>
      <c r="T125" s="255"/>
      <c r="U125" s="256"/>
      <c r="V125" s="259" t="s">
        <v>45</v>
      </c>
      <c r="W125" s="260"/>
      <c r="X125" s="260"/>
      <c r="Y125" s="261">
        <f>SUM(Y108:AB124)</f>
        <v>0</v>
      </c>
      <c r="Z125" s="262"/>
      <c r="AA125" s="262"/>
      <c r="AB125" s="263"/>
      <c r="AC125" s="254"/>
      <c r="AD125" s="255"/>
      <c r="AE125" s="256"/>
      <c r="AF125" s="285"/>
      <c r="AG125" s="286"/>
      <c r="AH125" s="286"/>
      <c r="AI125" s="286"/>
      <c r="AJ125" s="286"/>
      <c r="AK125" s="286"/>
      <c r="AL125" s="286"/>
      <c r="AM125" s="286"/>
      <c r="AN125" s="287"/>
    </row>
    <row r="126" spans="1:41" customFormat="1" ht="21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87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6"/>
      <c r="AL126" s="6"/>
      <c r="AM126" s="6"/>
      <c r="AN126" s="6"/>
    </row>
    <row r="127" spans="1:41" customFormat="1" ht="21">
      <c r="A127" s="315"/>
      <c r="B127" s="315"/>
      <c r="C127" s="315"/>
      <c r="D127" s="315"/>
      <c r="E127" s="315"/>
      <c r="F127" s="315"/>
      <c r="G127" s="315"/>
      <c r="H127" s="315"/>
      <c r="I127" s="315"/>
      <c r="J127" s="315"/>
      <c r="K127" s="315"/>
      <c r="L127" s="315"/>
      <c r="M127" s="315"/>
      <c r="N127" s="315"/>
      <c r="O127" s="315"/>
      <c r="P127" s="315"/>
      <c r="Q127" s="315"/>
      <c r="R127" s="315"/>
      <c r="S127" s="315"/>
      <c r="T127" s="315"/>
      <c r="U127" s="315"/>
      <c r="V127" s="315"/>
      <c r="W127" s="315"/>
      <c r="X127" s="315"/>
      <c r="Y127" s="315"/>
      <c r="Z127" s="315"/>
      <c r="AA127" s="315"/>
      <c r="AB127" s="315"/>
      <c r="AC127" s="315"/>
      <c r="AD127" s="315"/>
      <c r="AE127" s="315"/>
      <c r="AF127" s="315"/>
      <c r="AG127" s="315"/>
      <c r="AH127" s="315"/>
      <c r="AI127" s="315"/>
      <c r="AJ127" s="315"/>
      <c r="AK127" s="315"/>
      <c r="AL127" s="315"/>
      <c r="AM127" s="315"/>
      <c r="AN127" s="315"/>
      <c r="AO127" s="49"/>
    </row>
    <row r="128" spans="1:41" customForma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</row>
    <row r="129" spans="1:40" customFormat="1" ht="21" customHeight="1">
      <c r="A129" s="213" t="s">
        <v>39</v>
      </c>
      <c r="B129" s="214"/>
      <c r="C129" s="215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0"/>
      <c r="P129" s="60"/>
      <c r="Q129" s="60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</row>
    <row r="130" spans="1:40" customFormat="1" ht="21" customHeight="1">
      <c r="A130" s="216">
        <f>+A105+1</f>
        <v>5</v>
      </c>
      <c r="B130" s="217"/>
      <c r="C130" s="218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0"/>
      <c r="P130" s="60"/>
      <c r="Q130" s="60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</row>
    <row r="131" spans="1:40" customFormat="1" ht="21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</row>
    <row r="132" spans="1:40" customFormat="1" ht="21" customHeight="1">
      <c r="A132" s="213" t="s">
        <v>40</v>
      </c>
      <c r="B132" s="214"/>
      <c r="C132" s="214"/>
      <c r="D132" s="215"/>
      <c r="E132" s="213" t="s">
        <v>41</v>
      </c>
      <c r="F132" s="214"/>
      <c r="G132" s="214"/>
      <c r="H132" s="214"/>
      <c r="I132" s="214"/>
      <c r="J132" s="214"/>
      <c r="K132" s="214"/>
      <c r="L132" s="214"/>
      <c r="M132" s="214"/>
      <c r="N132" s="214"/>
      <c r="O132" s="214"/>
      <c r="P132" s="215"/>
      <c r="Q132" s="213" t="s">
        <v>20</v>
      </c>
      <c r="R132" s="214"/>
      <c r="S132" s="213" t="s">
        <v>24</v>
      </c>
      <c r="T132" s="214"/>
      <c r="U132" s="215"/>
      <c r="V132" s="213" t="s">
        <v>21</v>
      </c>
      <c r="W132" s="214"/>
      <c r="X132" s="215"/>
      <c r="Y132" s="213" t="s">
        <v>42</v>
      </c>
      <c r="Z132" s="214"/>
      <c r="AA132" s="214"/>
      <c r="AB132" s="215"/>
      <c r="AC132" s="214" t="s">
        <v>43</v>
      </c>
      <c r="AD132" s="214"/>
      <c r="AE132" s="215"/>
      <c r="AF132" s="213" t="s">
        <v>44</v>
      </c>
      <c r="AG132" s="214"/>
      <c r="AH132" s="214"/>
      <c r="AI132" s="214"/>
      <c r="AJ132" s="214"/>
      <c r="AK132" s="214"/>
      <c r="AL132" s="214"/>
      <c r="AM132" s="214"/>
      <c r="AN132" s="215"/>
    </row>
    <row r="133" spans="1:40" customFormat="1" ht="21" customHeight="1">
      <c r="A133" s="221"/>
      <c r="B133" s="222"/>
      <c r="C133" s="222"/>
      <c r="D133" s="223"/>
      <c r="E133" s="224"/>
      <c r="F133" s="225"/>
      <c r="G133" s="225"/>
      <c r="H133" s="225"/>
      <c r="I133" s="225"/>
      <c r="J133" s="225"/>
      <c r="K133" s="225"/>
      <c r="L133" s="225"/>
      <c r="M133" s="225"/>
      <c r="N133" s="225"/>
      <c r="O133" s="225"/>
      <c r="P133" s="226"/>
      <c r="Q133" s="227"/>
      <c r="R133" s="228"/>
      <c r="S133" s="229"/>
      <c r="T133" s="230"/>
      <c r="U133" s="231"/>
      <c r="V133" s="232"/>
      <c r="W133" s="233"/>
      <c r="X133" s="234"/>
      <c r="Y133" s="235">
        <f>+S133*V133</f>
        <v>0</v>
      </c>
      <c r="Z133" s="236"/>
      <c r="AA133" s="236"/>
      <c r="AB133" s="237"/>
      <c r="AC133" s="219"/>
      <c r="AD133" s="219"/>
      <c r="AE133" s="220"/>
      <c r="AF133" s="267"/>
      <c r="AG133" s="268"/>
      <c r="AH133" s="268"/>
      <c r="AI133" s="268"/>
      <c r="AJ133" s="268"/>
      <c r="AK133" s="268"/>
      <c r="AL133" s="268"/>
      <c r="AM133" s="268"/>
      <c r="AN133" s="220"/>
    </row>
    <row r="134" spans="1:40" customFormat="1" ht="21" customHeight="1">
      <c r="A134" s="196"/>
      <c r="B134" s="197"/>
      <c r="C134" s="197"/>
      <c r="D134" s="198"/>
      <c r="E134" s="199"/>
      <c r="F134" s="200"/>
      <c r="G134" s="200"/>
      <c r="H134" s="200"/>
      <c r="I134" s="200"/>
      <c r="J134" s="200"/>
      <c r="K134" s="200"/>
      <c r="L134" s="200"/>
      <c r="M134" s="200"/>
      <c r="N134" s="200"/>
      <c r="O134" s="200"/>
      <c r="P134" s="201"/>
      <c r="Q134" s="202"/>
      <c r="R134" s="203"/>
      <c r="S134" s="204"/>
      <c r="T134" s="205"/>
      <c r="U134" s="206"/>
      <c r="V134" s="207"/>
      <c r="W134" s="208"/>
      <c r="X134" s="209"/>
      <c r="Y134" s="210">
        <f t="shared" ref="Y134:Y149" si="5">+S134*V134</f>
        <v>0</v>
      </c>
      <c r="Z134" s="211"/>
      <c r="AA134" s="211"/>
      <c r="AB134" s="212"/>
      <c r="AC134" s="194"/>
      <c r="AD134" s="194"/>
      <c r="AE134" s="195"/>
      <c r="AF134" s="193"/>
      <c r="AG134" s="194"/>
      <c r="AH134" s="194"/>
      <c r="AI134" s="194"/>
      <c r="AJ134" s="194"/>
      <c r="AK134" s="194"/>
      <c r="AL134" s="194"/>
      <c r="AM134" s="194"/>
      <c r="AN134" s="195"/>
    </row>
    <row r="135" spans="1:40" customFormat="1" ht="21" customHeight="1">
      <c r="A135" s="196"/>
      <c r="B135" s="197"/>
      <c r="C135" s="197"/>
      <c r="D135" s="198"/>
      <c r="E135" s="199"/>
      <c r="F135" s="200"/>
      <c r="G135" s="200"/>
      <c r="H135" s="200"/>
      <c r="I135" s="200"/>
      <c r="J135" s="200"/>
      <c r="K135" s="200"/>
      <c r="L135" s="200"/>
      <c r="M135" s="200"/>
      <c r="N135" s="200"/>
      <c r="O135" s="200"/>
      <c r="P135" s="201"/>
      <c r="Q135" s="202"/>
      <c r="R135" s="203"/>
      <c r="S135" s="204"/>
      <c r="T135" s="205"/>
      <c r="U135" s="206"/>
      <c r="V135" s="207"/>
      <c r="W135" s="208"/>
      <c r="X135" s="209"/>
      <c r="Y135" s="210">
        <f t="shared" si="5"/>
        <v>0</v>
      </c>
      <c r="Z135" s="211"/>
      <c r="AA135" s="211"/>
      <c r="AB135" s="212"/>
      <c r="AC135" s="194"/>
      <c r="AD135" s="194"/>
      <c r="AE135" s="195"/>
      <c r="AF135" s="193"/>
      <c r="AG135" s="194"/>
      <c r="AH135" s="194"/>
      <c r="AI135" s="194"/>
      <c r="AJ135" s="194"/>
      <c r="AK135" s="194"/>
      <c r="AL135" s="194"/>
      <c r="AM135" s="194"/>
      <c r="AN135" s="195"/>
    </row>
    <row r="136" spans="1:40" customFormat="1" ht="21" customHeight="1">
      <c r="A136" s="196"/>
      <c r="B136" s="197"/>
      <c r="C136" s="197"/>
      <c r="D136" s="198"/>
      <c r="E136" s="199"/>
      <c r="F136" s="200"/>
      <c r="G136" s="200"/>
      <c r="H136" s="200"/>
      <c r="I136" s="200"/>
      <c r="J136" s="200"/>
      <c r="K136" s="200"/>
      <c r="L136" s="200"/>
      <c r="M136" s="200"/>
      <c r="N136" s="200"/>
      <c r="O136" s="200"/>
      <c r="P136" s="201"/>
      <c r="Q136" s="202"/>
      <c r="R136" s="203"/>
      <c r="S136" s="204"/>
      <c r="T136" s="205"/>
      <c r="U136" s="206"/>
      <c r="V136" s="207"/>
      <c r="W136" s="208"/>
      <c r="X136" s="209"/>
      <c r="Y136" s="210">
        <f t="shared" si="5"/>
        <v>0</v>
      </c>
      <c r="Z136" s="211"/>
      <c r="AA136" s="211"/>
      <c r="AB136" s="212"/>
      <c r="AC136" s="194"/>
      <c r="AD136" s="194"/>
      <c r="AE136" s="195"/>
      <c r="AF136" s="193"/>
      <c r="AG136" s="194"/>
      <c r="AH136" s="194"/>
      <c r="AI136" s="194"/>
      <c r="AJ136" s="194"/>
      <c r="AK136" s="194"/>
      <c r="AL136" s="194"/>
      <c r="AM136" s="194"/>
      <c r="AN136" s="195"/>
    </row>
    <row r="137" spans="1:40" customFormat="1" ht="21" customHeight="1">
      <c r="A137" s="196"/>
      <c r="B137" s="197"/>
      <c r="C137" s="197"/>
      <c r="D137" s="198"/>
      <c r="E137" s="199"/>
      <c r="F137" s="200"/>
      <c r="G137" s="200"/>
      <c r="H137" s="200"/>
      <c r="I137" s="200"/>
      <c r="J137" s="200"/>
      <c r="K137" s="200"/>
      <c r="L137" s="200"/>
      <c r="M137" s="200"/>
      <c r="N137" s="200"/>
      <c r="O137" s="200"/>
      <c r="P137" s="201"/>
      <c r="Q137" s="202"/>
      <c r="R137" s="203"/>
      <c r="S137" s="204"/>
      <c r="T137" s="205"/>
      <c r="U137" s="206"/>
      <c r="V137" s="207"/>
      <c r="W137" s="208"/>
      <c r="X137" s="209"/>
      <c r="Y137" s="210">
        <f t="shared" si="5"/>
        <v>0</v>
      </c>
      <c r="Z137" s="211"/>
      <c r="AA137" s="211"/>
      <c r="AB137" s="212"/>
      <c r="AC137" s="194"/>
      <c r="AD137" s="194"/>
      <c r="AE137" s="195"/>
      <c r="AF137" s="193"/>
      <c r="AG137" s="194"/>
      <c r="AH137" s="194"/>
      <c r="AI137" s="194"/>
      <c r="AJ137" s="194"/>
      <c r="AK137" s="194"/>
      <c r="AL137" s="194"/>
      <c r="AM137" s="194"/>
      <c r="AN137" s="195"/>
    </row>
    <row r="138" spans="1:40" customFormat="1" ht="21" customHeight="1">
      <c r="A138" s="196"/>
      <c r="B138" s="197"/>
      <c r="C138" s="197"/>
      <c r="D138" s="198"/>
      <c r="E138" s="199"/>
      <c r="F138" s="200"/>
      <c r="G138" s="200"/>
      <c r="H138" s="200"/>
      <c r="I138" s="200"/>
      <c r="J138" s="200"/>
      <c r="K138" s="200"/>
      <c r="L138" s="200"/>
      <c r="M138" s="200"/>
      <c r="N138" s="200"/>
      <c r="O138" s="200"/>
      <c r="P138" s="201"/>
      <c r="Q138" s="202"/>
      <c r="R138" s="203"/>
      <c r="S138" s="204"/>
      <c r="T138" s="205"/>
      <c r="U138" s="206"/>
      <c r="V138" s="207"/>
      <c r="W138" s="208"/>
      <c r="X138" s="209"/>
      <c r="Y138" s="210">
        <f t="shared" si="5"/>
        <v>0</v>
      </c>
      <c r="Z138" s="211"/>
      <c r="AA138" s="211"/>
      <c r="AB138" s="212"/>
      <c r="AC138" s="194"/>
      <c r="AD138" s="194"/>
      <c r="AE138" s="195"/>
      <c r="AF138" s="193"/>
      <c r="AG138" s="194"/>
      <c r="AH138" s="194"/>
      <c r="AI138" s="194"/>
      <c r="AJ138" s="194"/>
      <c r="AK138" s="194"/>
      <c r="AL138" s="194"/>
      <c r="AM138" s="194"/>
      <c r="AN138" s="195"/>
    </row>
    <row r="139" spans="1:40" customFormat="1" ht="21" customHeight="1">
      <c r="A139" s="196"/>
      <c r="B139" s="197"/>
      <c r="C139" s="197"/>
      <c r="D139" s="198"/>
      <c r="E139" s="199"/>
      <c r="F139" s="200"/>
      <c r="G139" s="200"/>
      <c r="H139" s="200"/>
      <c r="I139" s="200"/>
      <c r="J139" s="200"/>
      <c r="K139" s="200"/>
      <c r="L139" s="200"/>
      <c r="M139" s="200"/>
      <c r="N139" s="200"/>
      <c r="O139" s="200"/>
      <c r="P139" s="201"/>
      <c r="Q139" s="202"/>
      <c r="R139" s="203"/>
      <c r="S139" s="204"/>
      <c r="T139" s="205"/>
      <c r="U139" s="206"/>
      <c r="V139" s="207"/>
      <c r="W139" s="208"/>
      <c r="X139" s="209"/>
      <c r="Y139" s="210">
        <f t="shared" si="5"/>
        <v>0</v>
      </c>
      <c r="Z139" s="211"/>
      <c r="AA139" s="211"/>
      <c r="AB139" s="212"/>
      <c r="AC139" s="194"/>
      <c r="AD139" s="194"/>
      <c r="AE139" s="195"/>
      <c r="AF139" s="193"/>
      <c r="AG139" s="194"/>
      <c r="AH139" s="194"/>
      <c r="AI139" s="194"/>
      <c r="AJ139" s="194"/>
      <c r="AK139" s="194"/>
      <c r="AL139" s="194"/>
      <c r="AM139" s="194"/>
      <c r="AN139" s="195"/>
    </row>
    <row r="140" spans="1:40" customFormat="1" ht="21" customHeight="1">
      <c r="A140" s="196"/>
      <c r="B140" s="197"/>
      <c r="C140" s="197"/>
      <c r="D140" s="198"/>
      <c r="E140" s="199"/>
      <c r="F140" s="200"/>
      <c r="G140" s="200"/>
      <c r="H140" s="200"/>
      <c r="I140" s="200"/>
      <c r="J140" s="200"/>
      <c r="K140" s="200"/>
      <c r="L140" s="200"/>
      <c r="M140" s="200"/>
      <c r="N140" s="200"/>
      <c r="O140" s="200"/>
      <c r="P140" s="201"/>
      <c r="Q140" s="202"/>
      <c r="R140" s="203"/>
      <c r="S140" s="204"/>
      <c r="T140" s="205"/>
      <c r="U140" s="206"/>
      <c r="V140" s="207"/>
      <c r="W140" s="208"/>
      <c r="X140" s="209"/>
      <c r="Y140" s="210">
        <f t="shared" si="5"/>
        <v>0</v>
      </c>
      <c r="Z140" s="211"/>
      <c r="AA140" s="211"/>
      <c r="AB140" s="212"/>
      <c r="AC140" s="194"/>
      <c r="AD140" s="194"/>
      <c r="AE140" s="195"/>
      <c r="AF140" s="193"/>
      <c r="AG140" s="194"/>
      <c r="AH140" s="194"/>
      <c r="AI140" s="194"/>
      <c r="AJ140" s="194"/>
      <c r="AK140" s="194"/>
      <c r="AL140" s="194"/>
      <c r="AM140" s="194"/>
      <c r="AN140" s="195"/>
    </row>
    <row r="141" spans="1:40" customFormat="1" ht="21" customHeight="1">
      <c r="A141" s="196"/>
      <c r="B141" s="197"/>
      <c r="C141" s="197"/>
      <c r="D141" s="198"/>
      <c r="E141" s="199"/>
      <c r="F141" s="200"/>
      <c r="G141" s="200"/>
      <c r="H141" s="200"/>
      <c r="I141" s="200"/>
      <c r="J141" s="200"/>
      <c r="K141" s="200"/>
      <c r="L141" s="200"/>
      <c r="M141" s="200"/>
      <c r="N141" s="200"/>
      <c r="O141" s="200"/>
      <c r="P141" s="201"/>
      <c r="Q141" s="202"/>
      <c r="R141" s="203"/>
      <c r="S141" s="204"/>
      <c r="T141" s="205"/>
      <c r="U141" s="206"/>
      <c r="V141" s="207"/>
      <c r="W141" s="208"/>
      <c r="X141" s="209"/>
      <c r="Y141" s="210">
        <f t="shared" si="5"/>
        <v>0</v>
      </c>
      <c r="Z141" s="211"/>
      <c r="AA141" s="211"/>
      <c r="AB141" s="212"/>
      <c r="AC141" s="194"/>
      <c r="AD141" s="194"/>
      <c r="AE141" s="195"/>
      <c r="AF141" s="193"/>
      <c r="AG141" s="194"/>
      <c r="AH141" s="194"/>
      <c r="AI141" s="194"/>
      <c r="AJ141" s="194"/>
      <c r="AK141" s="194"/>
      <c r="AL141" s="194"/>
      <c r="AM141" s="194"/>
      <c r="AN141" s="195"/>
    </row>
    <row r="142" spans="1:40" customFormat="1" ht="21" customHeight="1">
      <c r="A142" s="196"/>
      <c r="B142" s="197"/>
      <c r="C142" s="197"/>
      <c r="D142" s="198"/>
      <c r="E142" s="199"/>
      <c r="F142" s="200"/>
      <c r="G142" s="200"/>
      <c r="H142" s="200"/>
      <c r="I142" s="200"/>
      <c r="J142" s="200"/>
      <c r="K142" s="200"/>
      <c r="L142" s="200"/>
      <c r="M142" s="200"/>
      <c r="N142" s="200"/>
      <c r="O142" s="200"/>
      <c r="P142" s="201"/>
      <c r="Q142" s="202"/>
      <c r="R142" s="203"/>
      <c r="S142" s="204"/>
      <c r="T142" s="205"/>
      <c r="U142" s="206"/>
      <c r="V142" s="207"/>
      <c r="W142" s="208"/>
      <c r="X142" s="209"/>
      <c r="Y142" s="210">
        <f t="shared" si="5"/>
        <v>0</v>
      </c>
      <c r="Z142" s="211"/>
      <c r="AA142" s="211"/>
      <c r="AB142" s="212"/>
      <c r="AC142" s="194"/>
      <c r="AD142" s="194"/>
      <c r="AE142" s="195"/>
      <c r="AF142" s="193"/>
      <c r="AG142" s="194"/>
      <c r="AH142" s="194"/>
      <c r="AI142" s="194"/>
      <c r="AJ142" s="194"/>
      <c r="AK142" s="194"/>
      <c r="AL142" s="194"/>
      <c r="AM142" s="194"/>
      <c r="AN142" s="195"/>
    </row>
    <row r="143" spans="1:40" customFormat="1" ht="21" customHeight="1">
      <c r="A143" s="196"/>
      <c r="B143" s="197"/>
      <c r="C143" s="197"/>
      <c r="D143" s="198"/>
      <c r="E143" s="199"/>
      <c r="F143" s="200"/>
      <c r="G143" s="200"/>
      <c r="H143" s="200"/>
      <c r="I143" s="200"/>
      <c r="J143" s="200"/>
      <c r="K143" s="200"/>
      <c r="L143" s="200"/>
      <c r="M143" s="200"/>
      <c r="N143" s="200"/>
      <c r="O143" s="200"/>
      <c r="P143" s="201"/>
      <c r="Q143" s="202"/>
      <c r="R143" s="203"/>
      <c r="S143" s="204"/>
      <c r="T143" s="205"/>
      <c r="U143" s="206"/>
      <c r="V143" s="207"/>
      <c r="W143" s="208"/>
      <c r="X143" s="209"/>
      <c r="Y143" s="210">
        <f t="shared" si="5"/>
        <v>0</v>
      </c>
      <c r="Z143" s="211"/>
      <c r="AA143" s="211"/>
      <c r="AB143" s="212"/>
      <c r="AC143" s="194"/>
      <c r="AD143" s="194"/>
      <c r="AE143" s="195"/>
      <c r="AF143" s="193"/>
      <c r="AG143" s="194"/>
      <c r="AH143" s="194"/>
      <c r="AI143" s="194"/>
      <c r="AJ143" s="194"/>
      <c r="AK143" s="194"/>
      <c r="AL143" s="194"/>
      <c r="AM143" s="194"/>
      <c r="AN143" s="195"/>
    </row>
    <row r="144" spans="1:40" customFormat="1" ht="21" customHeight="1">
      <c r="A144" s="196"/>
      <c r="B144" s="197"/>
      <c r="C144" s="197"/>
      <c r="D144" s="198"/>
      <c r="E144" s="199"/>
      <c r="F144" s="200"/>
      <c r="G144" s="200"/>
      <c r="H144" s="200"/>
      <c r="I144" s="200"/>
      <c r="J144" s="200"/>
      <c r="K144" s="200"/>
      <c r="L144" s="200"/>
      <c r="M144" s="200"/>
      <c r="N144" s="200"/>
      <c r="O144" s="200"/>
      <c r="P144" s="201"/>
      <c r="Q144" s="202"/>
      <c r="R144" s="203"/>
      <c r="S144" s="204"/>
      <c r="T144" s="205"/>
      <c r="U144" s="206"/>
      <c r="V144" s="207"/>
      <c r="W144" s="208"/>
      <c r="X144" s="209"/>
      <c r="Y144" s="210">
        <f t="shared" si="5"/>
        <v>0</v>
      </c>
      <c r="Z144" s="211"/>
      <c r="AA144" s="211"/>
      <c r="AB144" s="212"/>
      <c r="AC144" s="194"/>
      <c r="AD144" s="194"/>
      <c r="AE144" s="195"/>
      <c r="AF144" s="193"/>
      <c r="AG144" s="194"/>
      <c r="AH144" s="194"/>
      <c r="AI144" s="194"/>
      <c r="AJ144" s="194"/>
      <c r="AK144" s="194"/>
      <c r="AL144" s="194"/>
      <c r="AM144" s="194"/>
      <c r="AN144" s="195"/>
    </row>
    <row r="145" spans="1:40" customFormat="1" ht="21" customHeight="1">
      <c r="A145" s="196"/>
      <c r="B145" s="197"/>
      <c r="C145" s="197"/>
      <c r="D145" s="198"/>
      <c r="E145" s="199"/>
      <c r="F145" s="200"/>
      <c r="G145" s="200"/>
      <c r="H145" s="200"/>
      <c r="I145" s="200"/>
      <c r="J145" s="200"/>
      <c r="K145" s="200"/>
      <c r="L145" s="200"/>
      <c r="M145" s="200"/>
      <c r="N145" s="200"/>
      <c r="O145" s="200"/>
      <c r="P145" s="201"/>
      <c r="Q145" s="202"/>
      <c r="R145" s="203"/>
      <c r="S145" s="204"/>
      <c r="T145" s="205"/>
      <c r="U145" s="206"/>
      <c r="V145" s="207"/>
      <c r="W145" s="208"/>
      <c r="X145" s="209"/>
      <c r="Y145" s="210">
        <f t="shared" si="5"/>
        <v>0</v>
      </c>
      <c r="Z145" s="211"/>
      <c r="AA145" s="211"/>
      <c r="AB145" s="212"/>
      <c r="AC145" s="194"/>
      <c r="AD145" s="194"/>
      <c r="AE145" s="195"/>
      <c r="AF145" s="193"/>
      <c r="AG145" s="194"/>
      <c r="AH145" s="194"/>
      <c r="AI145" s="194"/>
      <c r="AJ145" s="194"/>
      <c r="AK145" s="194"/>
      <c r="AL145" s="194"/>
      <c r="AM145" s="194"/>
      <c r="AN145" s="195"/>
    </row>
    <row r="146" spans="1:40" customFormat="1" ht="21" customHeight="1">
      <c r="A146" s="196"/>
      <c r="B146" s="197"/>
      <c r="C146" s="197"/>
      <c r="D146" s="198"/>
      <c r="E146" s="199"/>
      <c r="F146" s="200"/>
      <c r="G146" s="200"/>
      <c r="H146" s="200"/>
      <c r="I146" s="200"/>
      <c r="J146" s="200"/>
      <c r="K146" s="200"/>
      <c r="L146" s="200"/>
      <c r="M146" s="200"/>
      <c r="N146" s="200"/>
      <c r="O146" s="200"/>
      <c r="P146" s="201"/>
      <c r="Q146" s="202"/>
      <c r="R146" s="203"/>
      <c r="S146" s="204"/>
      <c r="T146" s="205"/>
      <c r="U146" s="206"/>
      <c r="V146" s="207"/>
      <c r="W146" s="208"/>
      <c r="X146" s="209"/>
      <c r="Y146" s="210">
        <f t="shared" si="5"/>
        <v>0</v>
      </c>
      <c r="Z146" s="211"/>
      <c r="AA146" s="211"/>
      <c r="AB146" s="212"/>
      <c r="AC146" s="194"/>
      <c r="AD146" s="194"/>
      <c r="AE146" s="195"/>
      <c r="AF146" s="193"/>
      <c r="AG146" s="194"/>
      <c r="AH146" s="194"/>
      <c r="AI146" s="194"/>
      <c r="AJ146" s="194"/>
      <c r="AK146" s="194"/>
      <c r="AL146" s="194"/>
      <c r="AM146" s="194"/>
      <c r="AN146" s="195"/>
    </row>
    <row r="147" spans="1:40" customFormat="1" ht="21" customHeight="1">
      <c r="A147" s="196"/>
      <c r="B147" s="197"/>
      <c r="C147" s="197"/>
      <c r="D147" s="198"/>
      <c r="E147" s="199"/>
      <c r="F147" s="200"/>
      <c r="G147" s="200"/>
      <c r="H147" s="200"/>
      <c r="I147" s="200"/>
      <c r="J147" s="200"/>
      <c r="K147" s="200"/>
      <c r="L147" s="200"/>
      <c r="M147" s="200"/>
      <c r="N147" s="200"/>
      <c r="O147" s="200"/>
      <c r="P147" s="201"/>
      <c r="Q147" s="202"/>
      <c r="R147" s="203"/>
      <c r="S147" s="204"/>
      <c r="T147" s="205"/>
      <c r="U147" s="206"/>
      <c r="V147" s="207"/>
      <c r="W147" s="208"/>
      <c r="X147" s="209"/>
      <c r="Y147" s="210">
        <f t="shared" si="5"/>
        <v>0</v>
      </c>
      <c r="Z147" s="211"/>
      <c r="AA147" s="211"/>
      <c r="AB147" s="212"/>
      <c r="AC147" s="194"/>
      <c r="AD147" s="194"/>
      <c r="AE147" s="195"/>
      <c r="AF147" s="193"/>
      <c r="AG147" s="194"/>
      <c r="AH147" s="194"/>
      <c r="AI147" s="194"/>
      <c r="AJ147" s="194"/>
      <c r="AK147" s="194"/>
      <c r="AL147" s="194"/>
      <c r="AM147" s="194"/>
      <c r="AN147" s="195"/>
    </row>
    <row r="148" spans="1:40" customFormat="1" ht="21" customHeight="1">
      <c r="A148" s="196"/>
      <c r="B148" s="197"/>
      <c r="C148" s="197"/>
      <c r="D148" s="198"/>
      <c r="E148" s="199"/>
      <c r="F148" s="200"/>
      <c r="G148" s="200"/>
      <c r="H148" s="200"/>
      <c r="I148" s="200"/>
      <c r="J148" s="200"/>
      <c r="K148" s="200"/>
      <c r="L148" s="200"/>
      <c r="M148" s="200"/>
      <c r="N148" s="200"/>
      <c r="O148" s="200"/>
      <c r="P148" s="201"/>
      <c r="Q148" s="202"/>
      <c r="R148" s="203"/>
      <c r="S148" s="204"/>
      <c r="T148" s="205"/>
      <c r="U148" s="206"/>
      <c r="V148" s="207"/>
      <c r="W148" s="208"/>
      <c r="X148" s="209"/>
      <c r="Y148" s="210">
        <f t="shared" si="5"/>
        <v>0</v>
      </c>
      <c r="Z148" s="211"/>
      <c r="AA148" s="211"/>
      <c r="AB148" s="212"/>
      <c r="AC148" s="194"/>
      <c r="AD148" s="194"/>
      <c r="AE148" s="195"/>
      <c r="AF148" s="193"/>
      <c r="AG148" s="194"/>
      <c r="AH148" s="194"/>
      <c r="AI148" s="194"/>
      <c r="AJ148" s="194"/>
      <c r="AK148" s="194"/>
      <c r="AL148" s="194"/>
      <c r="AM148" s="194"/>
      <c r="AN148" s="195"/>
    </row>
    <row r="149" spans="1:40" customFormat="1" ht="21" customHeight="1" thickBot="1">
      <c r="A149" s="264"/>
      <c r="B149" s="265"/>
      <c r="C149" s="265"/>
      <c r="D149" s="266"/>
      <c r="E149" s="238"/>
      <c r="F149" s="239"/>
      <c r="G149" s="239"/>
      <c r="H149" s="239"/>
      <c r="I149" s="239"/>
      <c r="J149" s="239"/>
      <c r="K149" s="239"/>
      <c r="L149" s="239"/>
      <c r="M149" s="239"/>
      <c r="N149" s="239"/>
      <c r="O149" s="239"/>
      <c r="P149" s="240"/>
      <c r="Q149" s="241"/>
      <c r="R149" s="242"/>
      <c r="S149" s="243"/>
      <c r="T149" s="244"/>
      <c r="U149" s="245"/>
      <c r="V149" s="246"/>
      <c r="W149" s="247"/>
      <c r="X149" s="248"/>
      <c r="Y149" s="249">
        <f t="shared" si="5"/>
        <v>0</v>
      </c>
      <c r="Z149" s="250"/>
      <c r="AA149" s="250"/>
      <c r="AB149" s="251"/>
      <c r="AC149" s="252"/>
      <c r="AD149" s="252"/>
      <c r="AE149" s="253"/>
      <c r="AF149" s="316"/>
      <c r="AG149" s="252"/>
      <c r="AH149" s="252"/>
      <c r="AI149" s="252"/>
      <c r="AJ149" s="252"/>
      <c r="AK149" s="252"/>
      <c r="AL149" s="252"/>
      <c r="AM149" s="252"/>
      <c r="AN149" s="253"/>
    </row>
    <row r="150" spans="1:40" customFormat="1" ht="21" customHeight="1" thickTop="1">
      <c r="A150" s="254"/>
      <c r="B150" s="255"/>
      <c r="C150" s="255"/>
      <c r="D150" s="256"/>
      <c r="E150" s="254"/>
      <c r="F150" s="255"/>
      <c r="G150" s="255"/>
      <c r="H150" s="255"/>
      <c r="I150" s="255"/>
      <c r="J150" s="255"/>
      <c r="K150" s="255"/>
      <c r="L150" s="255"/>
      <c r="M150" s="255"/>
      <c r="N150" s="255"/>
      <c r="O150" s="255"/>
      <c r="P150" s="256"/>
      <c r="Q150" s="257"/>
      <c r="R150" s="258"/>
      <c r="S150" s="254"/>
      <c r="T150" s="255"/>
      <c r="U150" s="256"/>
      <c r="V150" s="259" t="s">
        <v>45</v>
      </c>
      <c r="W150" s="260"/>
      <c r="X150" s="260"/>
      <c r="Y150" s="261">
        <f>SUM(Y133:AB149)</f>
        <v>0</v>
      </c>
      <c r="Z150" s="262"/>
      <c r="AA150" s="262"/>
      <c r="AB150" s="263"/>
      <c r="AC150" s="254"/>
      <c r="AD150" s="255"/>
      <c r="AE150" s="256"/>
      <c r="AF150" s="285"/>
      <c r="AG150" s="286"/>
      <c r="AH150" s="286"/>
      <c r="AI150" s="286"/>
      <c r="AJ150" s="286"/>
      <c r="AK150" s="286"/>
      <c r="AL150" s="286"/>
      <c r="AM150" s="286"/>
      <c r="AN150" s="287"/>
    </row>
    <row r="151" spans="1:40" customFormat="1" ht="21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87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6"/>
      <c r="AL151" s="6"/>
      <c r="AM151" s="6"/>
      <c r="AN151" s="6"/>
    </row>
    <row r="152" spans="1:40" customFormat="1" ht="21">
      <c r="A152" s="315"/>
      <c r="B152" s="315"/>
      <c r="C152" s="315"/>
      <c r="D152" s="315"/>
      <c r="E152" s="315"/>
      <c r="F152" s="315"/>
      <c r="G152" s="315"/>
      <c r="H152" s="315"/>
      <c r="I152" s="315"/>
      <c r="J152" s="315"/>
      <c r="K152" s="315"/>
      <c r="L152" s="315"/>
      <c r="M152" s="315"/>
      <c r="N152" s="315"/>
      <c r="O152" s="315"/>
      <c r="P152" s="315"/>
      <c r="Q152" s="315"/>
      <c r="R152" s="315"/>
      <c r="S152" s="315"/>
      <c r="T152" s="315"/>
      <c r="U152" s="315"/>
      <c r="V152" s="315"/>
      <c r="W152" s="315"/>
      <c r="X152" s="315"/>
      <c r="Y152" s="315"/>
      <c r="Z152" s="315"/>
      <c r="AA152" s="315"/>
      <c r="AB152" s="315"/>
      <c r="AC152" s="315"/>
      <c r="AD152" s="315"/>
      <c r="AE152" s="315"/>
      <c r="AF152" s="315"/>
      <c r="AG152" s="315"/>
      <c r="AH152" s="315"/>
      <c r="AI152" s="315"/>
      <c r="AJ152" s="315"/>
      <c r="AK152" s="315"/>
      <c r="AL152" s="315"/>
      <c r="AM152" s="315"/>
      <c r="AN152" s="315"/>
    </row>
    <row r="153" spans="1:40" customForma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</row>
    <row r="154" spans="1:40" customFormat="1" ht="21" customHeight="1">
      <c r="A154" s="213" t="s">
        <v>39</v>
      </c>
      <c r="B154" s="214"/>
      <c r="C154" s="215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0"/>
      <c r="P154" s="60"/>
      <c r="Q154" s="60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</row>
    <row r="155" spans="1:40" customFormat="1" ht="21" customHeight="1">
      <c r="A155" s="216">
        <f>+A130+1</f>
        <v>6</v>
      </c>
      <c r="B155" s="217"/>
      <c r="C155" s="218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0"/>
      <c r="P155" s="60"/>
      <c r="Q155" s="60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</row>
    <row r="156" spans="1:40" customFormat="1" ht="21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</row>
    <row r="157" spans="1:40" customFormat="1" ht="21" customHeight="1">
      <c r="A157" s="213" t="s">
        <v>40</v>
      </c>
      <c r="B157" s="214"/>
      <c r="C157" s="214"/>
      <c r="D157" s="215"/>
      <c r="E157" s="213" t="s">
        <v>41</v>
      </c>
      <c r="F157" s="214"/>
      <c r="G157" s="214"/>
      <c r="H157" s="214"/>
      <c r="I157" s="214"/>
      <c r="J157" s="214"/>
      <c r="K157" s="214"/>
      <c r="L157" s="214"/>
      <c r="M157" s="214"/>
      <c r="N157" s="214"/>
      <c r="O157" s="214"/>
      <c r="P157" s="215"/>
      <c r="Q157" s="213" t="s">
        <v>20</v>
      </c>
      <c r="R157" s="214"/>
      <c r="S157" s="213" t="s">
        <v>24</v>
      </c>
      <c r="T157" s="214"/>
      <c r="U157" s="215"/>
      <c r="V157" s="213" t="s">
        <v>21</v>
      </c>
      <c r="W157" s="214"/>
      <c r="X157" s="215"/>
      <c r="Y157" s="213" t="s">
        <v>42</v>
      </c>
      <c r="Z157" s="214"/>
      <c r="AA157" s="214"/>
      <c r="AB157" s="215"/>
      <c r="AC157" s="214" t="s">
        <v>43</v>
      </c>
      <c r="AD157" s="214"/>
      <c r="AE157" s="215"/>
      <c r="AF157" s="213" t="s">
        <v>44</v>
      </c>
      <c r="AG157" s="214"/>
      <c r="AH157" s="214"/>
      <c r="AI157" s="214"/>
      <c r="AJ157" s="214"/>
      <c r="AK157" s="214"/>
      <c r="AL157" s="214"/>
      <c r="AM157" s="214"/>
      <c r="AN157" s="215"/>
    </row>
    <row r="158" spans="1:40" customFormat="1" ht="21" customHeight="1">
      <c r="A158" s="221"/>
      <c r="B158" s="222"/>
      <c r="C158" s="222"/>
      <c r="D158" s="223"/>
      <c r="E158" s="224"/>
      <c r="F158" s="225"/>
      <c r="G158" s="225"/>
      <c r="H158" s="225"/>
      <c r="I158" s="225"/>
      <c r="J158" s="225"/>
      <c r="K158" s="225"/>
      <c r="L158" s="225"/>
      <c r="M158" s="225"/>
      <c r="N158" s="225"/>
      <c r="O158" s="225"/>
      <c r="P158" s="226"/>
      <c r="Q158" s="227"/>
      <c r="R158" s="228"/>
      <c r="S158" s="229"/>
      <c r="T158" s="230"/>
      <c r="U158" s="231"/>
      <c r="V158" s="232"/>
      <c r="W158" s="233"/>
      <c r="X158" s="234"/>
      <c r="Y158" s="235">
        <f>+S158*V158</f>
        <v>0</v>
      </c>
      <c r="Z158" s="236"/>
      <c r="AA158" s="236"/>
      <c r="AB158" s="237"/>
      <c r="AC158" s="219"/>
      <c r="AD158" s="219"/>
      <c r="AE158" s="220"/>
      <c r="AF158" s="267"/>
      <c r="AG158" s="268"/>
      <c r="AH158" s="268"/>
      <c r="AI158" s="268"/>
      <c r="AJ158" s="268"/>
      <c r="AK158" s="268"/>
      <c r="AL158" s="268"/>
      <c r="AM158" s="268"/>
      <c r="AN158" s="220"/>
    </row>
    <row r="159" spans="1:40" customFormat="1" ht="21" customHeight="1">
      <c r="A159" s="196"/>
      <c r="B159" s="197"/>
      <c r="C159" s="197"/>
      <c r="D159" s="198"/>
      <c r="E159" s="199"/>
      <c r="F159" s="200"/>
      <c r="G159" s="200"/>
      <c r="H159" s="200"/>
      <c r="I159" s="200"/>
      <c r="J159" s="200"/>
      <c r="K159" s="200"/>
      <c r="L159" s="200"/>
      <c r="M159" s="200"/>
      <c r="N159" s="200"/>
      <c r="O159" s="200"/>
      <c r="P159" s="201"/>
      <c r="Q159" s="202"/>
      <c r="R159" s="203"/>
      <c r="S159" s="204"/>
      <c r="T159" s="205"/>
      <c r="U159" s="206"/>
      <c r="V159" s="207"/>
      <c r="W159" s="208"/>
      <c r="X159" s="209"/>
      <c r="Y159" s="210">
        <f t="shared" ref="Y159:Y174" si="6">+S159*V159</f>
        <v>0</v>
      </c>
      <c r="Z159" s="211"/>
      <c r="AA159" s="211"/>
      <c r="AB159" s="212"/>
      <c r="AC159" s="194"/>
      <c r="AD159" s="194"/>
      <c r="AE159" s="195"/>
      <c r="AF159" s="193"/>
      <c r="AG159" s="194"/>
      <c r="AH159" s="194"/>
      <c r="AI159" s="194"/>
      <c r="AJ159" s="194"/>
      <c r="AK159" s="194"/>
      <c r="AL159" s="194"/>
      <c r="AM159" s="194"/>
      <c r="AN159" s="195"/>
    </row>
    <row r="160" spans="1:40" customFormat="1" ht="21" customHeight="1">
      <c r="A160" s="196"/>
      <c r="B160" s="197"/>
      <c r="C160" s="197"/>
      <c r="D160" s="198"/>
      <c r="E160" s="199"/>
      <c r="F160" s="200"/>
      <c r="G160" s="200"/>
      <c r="H160" s="200"/>
      <c r="I160" s="200"/>
      <c r="J160" s="200"/>
      <c r="K160" s="200"/>
      <c r="L160" s="200"/>
      <c r="M160" s="200"/>
      <c r="N160" s="200"/>
      <c r="O160" s="200"/>
      <c r="P160" s="201"/>
      <c r="Q160" s="202"/>
      <c r="R160" s="203"/>
      <c r="S160" s="204"/>
      <c r="T160" s="205"/>
      <c r="U160" s="206"/>
      <c r="V160" s="207"/>
      <c r="W160" s="208"/>
      <c r="X160" s="209"/>
      <c r="Y160" s="210">
        <f t="shared" si="6"/>
        <v>0</v>
      </c>
      <c r="Z160" s="211"/>
      <c r="AA160" s="211"/>
      <c r="AB160" s="212"/>
      <c r="AC160" s="194"/>
      <c r="AD160" s="194"/>
      <c r="AE160" s="195"/>
      <c r="AF160" s="193"/>
      <c r="AG160" s="194"/>
      <c r="AH160" s="194"/>
      <c r="AI160" s="194"/>
      <c r="AJ160" s="194"/>
      <c r="AK160" s="194"/>
      <c r="AL160" s="194"/>
      <c r="AM160" s="194"/>
      <c r="AN160" s="195"/>
    </row>
    <row r="161" spans="1:40" customFormat="1" ht="21" customHeight="1">
      <c r="A161" s="196"/>
      <c r="B161" s="197"/>
      <c r="C161" s="197"/>
      <c r="D161" s="198"/>
      <c r="E161" s="199"/>
      <c r="F161" s="200"/>
      <c r="G161" s="200"/>
      <c r="H161" s="200"/>
      <c r="I161" s="200"/>
      <c r="J161" s="200"/>
      <c r="K161" s="200"/>
      <c r="L161" s="200"/>
      <c r="M161" s="200"/>
      <c r="N161" s="200"/>
      <c r="O161" s="200"/>
      <c r="P161" s="201"/>
      <c r="Q161" s="202"/>
      <c r="R161" s="203"/>
      <c r="S161" s="204"/>
      <c r="T161" s="205"/>
      <c r="U161" s="206"/>
      <c r="V161" s="207"/>
      <c r="W161" s="208"/>
      <c r="X161" s="209"/>
      <c r="Y161" s="210">
        <f t="shared" si="6"/>
        <v>0</v>
      </c>
      <c r="Z161" s="211"/>
      <c r="AA161" s="211"/>
      <c r="AB161" s="212"/>
      <c r="AC161" s="194"/>
      <c r="AD161" s="194"/>
      <c r="AE161" s="195"/>
      <c r="AF161" s="193"/>
      <c r="AG161" s="194"/>
      <c r="AH161" s="194"/>
      <c r="AI161" s="194"/>
      <c r="AJ161" s="194"/>
      <c r="AK161" s="194"/>
      <c r="AL161" s="194"/>
      <c r="AM161" s="194"/>
      <c r="AN161" s="195"/>
    </row>
    <row r="162" spans="1:40" customFormat="1" ht="21" customHeight="1">
      <c r="A162" s="196"/>
      <c r="B162" s="197"/>
      <c r="C162" s="197"/>
      <c r="D162" s="198"/>
      <c r="E162" s="199"/>
      <c r="F162" s="200"/>
      <c r="G162" s="200"/>
      <c r="H162" s="200"/>
      <c r="I162" s="200"/>
      <c r="J162" s="200"/>
      <c r="K162" s="200"/>
      <c r="L162" s="200"/>
      <c r="M162" s="200"/>
      <c r="N162" s="200"/>
      <c r="O162" s="200"/>
      <c r="P162" s="201"/>
      <c r="Q162" s="202"/>
      <c r="R162" s="203"/>
      <c r="S162" s="204"/>
      <c r="T162" s="205"/>
      <c r="U162" s="206"/>
      <c r="V162" s="207"/>
      <c r="W162" s="208"/>
      <c r="X162" s="209"/>
      <c r="Y162" s="210">
        <f t="shared" si="6"/>
        <v>0</v>
      </c>
      <c r="Z162" s="211"/>
      <c r="AA162" s="211"/>
      <c r="AB162" s="212"/>
      <c r="AC162" s="194"/>
      <c r="AD162" s="194"/>
      <c r="AE162" s="195"/>
      <c r="AF162" s="193"/>
      <c r="AG162" s="194"/>
      <c r="AH162" s="194"/>
      <c r="AI162" s="194"/>
      <c r="AJ162" s="194"/>
      <c r="AK162" s="194"/>
      <c r="AL162" s="194"/>
      <c r="AM162" s="194"/>
      <c r="AN162" s="195"/>
    </row>
    <row r="163" spans="1:40" customFormat="1" ht="21" customHeight="1">
      <c r="A163" s="196"/>
      <c r="B163" s="197"/>
      <c r="C163" s="197"/>
      <c r="D163" s="198"/>
      <c r="E163" s="199"/>
      <c r="F163" s="200"/>
      <c r="G163" s="200"/>
      <c r="H163" s="200"/>
      <c r="I163" s="200"/>
      <c r="J163" s="200"/>
      <c r="K163" s="200"/>
      <c r="L163" s="200"/>
      <c r="M163" s="200"/>
      <c r="N163" s="200"/>
      <c r="O163" s="200"/>
      <c r="P163" s="201"/>
      <c r="Q163" s="202"/>
      <c r="R163" s="203"/>
      <c r="S163" s="204"/>
      <c r="T163" s="205"/>
      <c r="U163" s="206"/>
      <c r="V163" s="207"/>
      <c r="W163" s="208"/>
      <c r="X163" s="209"/>
      <c r="Y163" s="210">
        <f t="shared" si="6"/>
        <v>0</v>
      </c>
      <c r="Z163" s="211"/>
      <c r="AA163" s="211"/>
      <c r="AB163" s="212"/>
      <c r="AC163" s="194"/>
      <c r="AD163" s="194"/>
      <c r="AE163" s="195"/>
      <c r="AF163" s="193"/>
      <c r="AG163" s="194"/>
      <c r="AH163" s="194"/>
      <c r="AI163" s="194"/>
      <c r="AJ163" s="194"/>
      <c r="AK163" s="194"/>
      <c r="AL163" s="194"/>
      <c r="AM163" s="194"/>
      <c r="AN163" s="195"/>
    </row>
    <row r="164" spans="1:40" customFormat="1" ht="21" customHeight="1">
      <c r="A164" s="196"/>
      <c r="B164" s="197"/>
      <c r="C164" s="197"/>
      <c r="D164" s="198"/>
      <c r="E164" s="199"/>
      <c r="F164" s="200"/>
      <c r="G164" s="200"/>
      <c r="H164" s="200"/>
      <c r="I164" s="200"/>
      <c r="J164" s="200"/>
      <c r="K164" s="200"/>
      <c r="L164" s="200"/>
      <c r="M164" s="200"/>
      <c r="N164" s="200"/>
      <c r="O164" s="200"/>
      <c r="P164" s="201"/>
      <c r="Q164" s="202"/>
      <c r="R164" s="203"/>
      <c r="S164" s="204"/>
      <c r="T164" s="205"/>
      <c r="U164" s="206"/>
      <c r="V164" s="207"/>
      <c r="W164" s="208"/>
      <c r="X164" s="209"/>
      <c r="Y164" s="210">
        <f t="shared" si="6"/>
        <v>0</v>
      </c>
      <c r="Z164" s="211"/>
      <c r="AA164" s="211"/>
      <c r="AB164" s="212"/>
      <c r="AC164" s="194"/>
      <c r="AD164" s="194"/>
      <c r="AE164" s="195"/>
      <c r="AF164" s="193"/>
      <c r="AG164" s="194"/>
      <c r="AH164" s="194"/>
      <c r="AI164" s="194"/>
      <c r="AJ164" s="194"/>
      <c r="AK164" s="194"/>
      <c r="AL164" s="194"/>
      <c r="AM164" s="194"/>
      <c r="AN164" s="195"/>
    </row>
    <row r="165" spans="1:40" customFormat="1" ht="21" customHeight="1">
      <c r="A165" s="196"/>
      <c r="B165" s="197"/>
      <c r="C165" s="197"/>
      <c r="D165" s="198"/>
      <c r="E165" s="199"/>
      <c r="F165" s="200"/>
      <c r="G165" s="200"/>
      <c r="H165" s="200"/>
      <c r="I165" s="200"/>
      <c r="J165" s="200"/>
      <c r="K165" s="200"/>
      <c r="L165" s="200"/>
      <c r="M165" s="200"/>
      <c r="N165" s="200"/>
      <c r="O165" s="200"/>
      <c r="P165" s="201"/>
      <c r="Q165" s="202"/>
      <c r="R165" s="203"/>
      <c r="S165" s="204"/>
      <c r="T165" s="205"/>
      <c r="U165" s="206"/>
      <c r="V165" s="207"/>
      <c r="W165" s="208"/>
      <c r="X165" s="209"/>
      <c r="Y165" s="210">
        <f t="shared" si="6"/>
        <v>0</v>
      </c>
      <c r="Z165" s="211"/>
      <c r="AA165" s="211"/>
      <c r="AB165" s="212"/>
      <c r="AC165" s="194"/>
      <c r="AD165" s="194"/>
      <c r="AE165" s="195"/>
      <c r="AF165" s="193"/>
      <c r="AG165" s="194"/>
      <c r="AH165" s="194"/>
      <c r="AI165" s="194"/>
      <c r="AJ165" s="194"/>
      <c r="AK165" s="194"/>
      <c r="AL165" s="194"/>
      <c r="AM165" s="194"/>
      <c r="AN165" s="195"/>
    </row>
    <row r="166" spans="1:40" customFormat="1" ht="21" customHeight="1">
      <c r="A166" s="196"/>
      <c r="B166" s="197"/>
      <c r="C166" s="197"/>
      <c r="D166" s="198"/>
      <c r="E166" s="199"/>
      <c r="F166" s="200"/>
      <c r="G166" s="200"/>
      <c r="H166" s="200"/>
      <c r="I166" s="200"/>
      <c r="J166" s="200"/>
      <c r="K166" s="200"/>
      <c r="L166" s="200"/>
      <c r="M166" s="200"/>
      <c r="N166" s="200"/>
      <c r="O166" s="200"/>
      <c r="P166" s="201"/>
      <c r="Q166" s="202"/>
      <c r="R166" s="203"/>
      <c r="S166" s="204"/>
      <c r="T166" s="205"/>
      <c r="U166" s="206"/>
      <c r="V166" s="207"/>
      <c r="W166" s="208"/>
      <c r="X166" s="209"/>
      <c r="Y166" s="210">
        <f t="shared" si="6"/>
        <v>0</v>
      </c>
      <c r="Z166" s="211"/>
      <c r="AA166" s="211"/>
      <c r="AB166" s="212"/>
      <c r="AC166" s="194"/>
      <c r="AD166" s="194"/>
      <c r="AE166" s="195"/>
      <c r="AF166" s="193"/>
      <c r="AG166" s="194"/>
      <c r="AH166" s="194"/>
      <c r="AI166" s="194"/>
      <c r="AJ166" s="194"/>
      <c r="AK166" s="194"/>
      <c r="AL166" s="194"/>
      <c r="AM166" s="194"/>
      <c r="AN166" s="195"/>
    </row>
    <row r="167" spans="1:40" customFormat="1" ht="21" customHeight="1">
      <c r="A167" s="196"/>
      <c r="B167" s="197"/>
      <c r="C167" s="197"/>
      <c r="D167" s="198"/>
      <c r="E167" s="199"/>
      <c r="F167" s="200"/>
      <c r="G167" s="200"/>
      <c r="H167" s="200"/>
      <c r="I167" s="200"/>
      <c r="J167" s="200"/>
      <c r="K167" s="200"/>
      <c r="L167" s="200"/>
      <c r="M167" s="200"/>
      <c r="N167" s="200"/>
      <c r="O167" s="200"/>
      <c r="P167" s="201"/>
      <c r="Q167" s="202"/>
      <c r="R167" s="203"/>
      <c r="S167" s="204"/>
      <c r="T167" s="205"/>
      <c r="U167" s="206"/>
      <c r="V167" s="207"/>
      <c r="W167" s="208"/>
      <c r="X167" s="209"/>
      <c r="Y167" s="210">
        <f t="shared" si="6"/>
        <v>0</v>
      </c>
      <c r="Z167" s="211"/>
      <c r="AA167" s="211"/>
      <c r="AB167" s="212"/>
      <c r="AC167" s="194"/>
      <c r="AD167" s="194"/>
      <c r="AE167" s="195"/>
      <c r="AF167" s="193"/>
      <c r="AG167" s="194"/>
      <c r="AH167" s="194"/>
      <c r="AI167" s="194"/>
      <c r="AJ167" s="194"/>
      <c r="AK167" s="194"/>
      <c r="AL167" s="194"/>
      <c r="AM167" s="194"/>
      <c r="AN167" s="195"/>
    </row>
    <row r="168" spans="1:40" customFormat="1" ht="21" customHeight="1">
      <c r="A168" s="196"/>
      <c r="B168" s="197"/>
      <c r="C168" s="197"/>
      <c r="D168" s="198"/>
      <c r="E168" s="199"/>
      <c r="F168" s="200"/>
      <c r="G168" s="200"/>
      <c r="H168" s="200"/>
      <c r="I168" s="200"/>
      <c r="J168" s="200"/>
      <c r="K168" s="200"/>
      <c r="L168" s="200"/>
      <c r="M168" s="200"/>
      <c r="N168" s="200"/>
      <c r="O168" s="200"/>
      <c r="P168" s="201"/>
      <c r="Q168" s="202"/>
      <c r="R168" s="203"/>
      <c r="S168" s="204"/>
      <c r="T168" s="205"/>
      <c r="U168" s="206"/>
      <c r="V168" s="207"/>
      <c r="W168" s="208"/>
      <c r="X168" s="209"/>
      <c r="Y168" s="210">
        <f t="shared" si="6"/>
        <v>0</v>
      </c>
      <c r="Z168" s="211"/>
      <c r="AA168" s="211"/>
      <c r="AB168" s="212"/>
      <c r="AC168" s="194"/>
      <c r="AD168" s="194"/>
      <c r="AE168" s="195"/>
      <c r="AF168" s="193"/>
      <c r="AG168" s="194"/>
      <c r="AH168" s="194"/>
      <c r="AI168" s="194"/>
      <c r="AJ168" s="194"/>
      <c r="AK168" s="194"/>
      <c r="AL168" s="194"/>
      <c r="AM168" s="194"/>
      <c r="AN168" s="195"/>
    </row>
    <row r="169" spans="1:40" customFormat="1" ht="21" customHeight="1">
      <c r="A169" s="196"/>
      <c r="B169" s="197"/>
      <c r="C169" s="197"/>
      <c r="D169" s="198"/>
      <c r="E169" s="199"/>
      <c r="F169" s="200"/>
      <c r="G169" s="200"/>
      <c r="H169" s="200"/>
      <c r="I169" s="200"/>
      <c r="J169" s="200"/>
      <c r="K169" s="200"/>
      <c r="L169" s="200"/>
      <c r="M169" s="200"/>
      <c r="N169" s="200"/>
      <c r="O169" s="200"/>
      <c r="P169" s="201"/>
      <c r="Q169" s="202"/>
      <c r="R169" s="203"/>
      <c r="S169" s="204"/>
      <c r="T169" s="205"/>
      <c r="U169" s="206"/>
      <c r="V169" s="207"/>
      <c r="W169" s="208"/>
      <c r="X169" s="209"/>
      <c r="Y169" s="210">
        <f t="shared" si="6"/>
        <v>0</v>
      </c>
      <c r="Z169" s="211"/>
      <c r="AA169" s="211"/>
      <c r="AB169" s="212"/>
      <c r="AC169" s="194"/>
      <c r="AD169" s="194"/>
      <c r="AE169" s="195"/>
      <c r="AF169" s="193"/>
      <c r="AG169" s="194"/>
      <c r="AH169" s="194"/>
      <c r="AI169" s="194"/>
      <c r="AJ169" s="194"/>
      <c r="AK169" s="194"/>
      <c r="AL169" s="194"/>
      <c r="AM169" s="194"/>
      <c r="AN169" s="195"/>
    </row>
    <row r="170" spans="1:40" customFormat="1" ht="21" customHeight="1">
      <c r="A170" s="196"/>
      <c r="B170" s="197"/>
      <c r="C170" s="197"/>
      <c r="D170" s="198"/>
      <c r="E170" s="199"/>
      <c r="F170" s="200"/>
      <c r="G170" s="200"/>
      <c r="H170" s="200"/>
      <c r="I170" s="200"/>
      <c r="J170" s="200"/>
      <c r="K170" s="200"/>
      <c r="L170" s="200"/>
      <c r="M170" s="200"/>
      <c r="N170" s="200"/>
      <c r="O170" s="200"/>
      <c r="P170" s="201"/>
      <c r="Q170" s="202"/>
      <c r="R170" s="203"/>
      <c r="S170" s="204"/>
      <c r="T170" s="205"/>
      <c r="U170" s="206"/>
      <c r="V170" s="207"/>
      <c r="W170" s="208"/>
      <c r="X170" s="209"/>
      <c r="Y170" s="210">
        <f t="shared" si="6"/>
        <v>0</v>
      </c>
      <c r="Z170" s="211"/>
      <c r="AA170" s="211"/>
      <c r="AB170" s="212"/>
      <c r="AC170" s="194"/>
      <c r="AD170" s="194"/>
      <c r="AE170" s="195"/>
      <c r="AF170" s="193"/>
      <c r="AG170" s="194"/>
      <c r="AH170" s="194"/>
      <c r="AI170" s="194"/>
      <c r="AJ170" s="194"/>
      <c r="AK170" s="194"/>
      <c r="AL170" s="194"/>
      <c r="AM170" s="194"/>
      <c r="AN170" s="195"/>
    </row>
    <row r="171" spans="1:40" customFormat="1" ht="21" customHeight="1">
      <c r="A171" s="196"/>
      <c r="B171" s="197"/>
      <c r="C171" s="197"/>
      <c r="D171" s="198"/>
      <c r="E171" s="199"/>
      <c r="F171" s="200"/>
      <c r="G171" s="200"/>
      <c r="H171" s="200"/>
      <c r="I171" s="200"/>
      <c r="J171" s="200"/>
      <c r="K171" s="200"/>
      <c r="L171" s="200"/>
      <c r="M171" s="200"/>
      <c r="N171" s="200"/>
      <c r="O171" s="200"/>
      <c r="P171" s="201"/>
      <c r="Q171" s="202"/>
      <c r="R171" s="203"/>
      <c r="S171" s="204"/>
      <c r="T171" s="205"/>
      <c r="U171" s="206"/>
      <c r="V171" s="207"/>
      <c r="W171" s="208"/>
      <c r="X171" s="209"/>
      <c r="Y171" s="210">
        <f t="shared" si="6"/>
        <v>0</v>
      </c>
      <c r="Z171" s="211"/>
      <c r="AA171" s="211"/>
      <c r="AB171" s="212"/>
      <c r="AC171" s="194"/>
      <c r="AD171" s="194"/>
      <c r="AE171" s="195"/>
      <c r="AF171" s="193"/>
      <c r="AG171" s="194"/>
      <c r="AH171" s="194"/>
      <c r="AI171" s="194"/>
      <c r="AJ171" s="194"/>
      <c r="AK171" s="194"/>
      <c r="AL171" s="194"/>
      <c r="AM171" s="194"/>
      <c r="AN171" s="195"/>
    </row>
    <row r="172" spans="1:40" customFormat="1" ht="21" customHeight="1">
      <c r="A172" s="196"/>
      <c r="B172" s="197"/>
      <c r="C172" s="197"/>
      <c r="D172" s="198"/>
      <c r="E172" s="199"/>
      <c r="F172" s="200"/>
      <c r="G172" s="200"/>
      <c r="H172" s="200"/>
      <c r="I172" s="200"/>
      <c r="J172" s="200"/>
      <c r="K172" s="200"/>
      <c r="L172" s="200"/>
      <c r="M172" s="200"/>
      <c r="N172" s="200"/>
      <c r="O172" s="200"/>
      <c r="P172" s="201"/>
      <c r="Q172" s="202"/>
      <c r="R172" s="203"/>
      <c r="S172" s="204"/>
      <c r="T172" s="205"/>
      <c r="U172" s="206"/>
      <c r="V172" s="207"/>
      <c r="W172" s="208"/>
      <c r="X172" s="209"/>
      <c r="Y172" s="210">
        <f t="shared" si="6"/>
        <v>0</v>
      </c>
      <c r="Z172" s="211"/>
      <c r="AA172" s="211"/>
      <c r="AB172" s="212"/>
      <c r="AC172" s="194"/>
      <c r="AD172" s="194"/>
      <c r="AE172" s="195"/>
      <c r="AF172" s="193"/>
      <c r="AG172" s="194"/>
      <c r="AH172" s="194"/>
      <c r="AI172" s="194"/>
      <c r="AJ172" s="194"/>
      <c r="AK172" s="194"/>
      <c r="AL172" s="194"/>
      <c r="AM172" s="194"/>
      <c r="AN172" s="195"/>
    </row>
    <row r="173" spans="1:40" customFormat="1" ht="21" customHeight="1">
      <c r="A173" s="196"/>
      <c r="B173" s="197"/>
      <c r="C173" s="197"/>
      <c r="D173" s="198"/>
      <c r="E173" s="199"/>
      <c r="F173" s="200"/>
      <c r="G173" s="200"/>
      <c r="H173" s="200"/>
      <c r="I173" s="200"/>
      <c r="J173" s="200"/>
      <c r="K173" s="200"/>
      <c r="L173" s="200"/>
      <c r="M173" s="200"/>
      <c r="N173" s="200"/>
      <c r="O173" s="200"/>
      <c r="P173" s="201"/>
      <c r="Q173" s="202"/>
      <c r="R173" s="203"/>
      <c r="S173" s="204"/>
      <c r="T173" s="205"/>
      <c r="U173" s="206"/>
      <c r="V173" s="207"/>
      <c r="W173" s="208"/>
      <c r="X173" s="209"/>
      <c r="Y173" s="210">
        <f t="shared" si="6"/>
        <v>0</v>
      </c>
      <c r="Z173" s="211"/>
      <c r="AA173" s="211"/>
      <c r="AB173" s="212"/>
      <c r="AC173" s="194"/>
      <c r="AD173" s="194"/>
      <c r="AE173" s="195"/>
      <c r="AF173" s="193"/>
      <c r="AG173" s="194"/>
      <c r="AH173" s="194"/>
      <c r="AI173" s="194"/>
      <c r="AJ173" s="194"/>
      <c r="AK173" s="194"/>
      <c r="AL173" s="194"/>
      <c r="AM173" s="194"/>
      <c r="AN173" s="195"/>
    </row>
    <row r="174" spans="1:40" customFormat="1" ht="21" customHeight="1" thickBot="1">
      <c r="A174" s="264"/>
      <c r="B174" s="265"/>
      <c r="C174" s="265"/>
      <c r="D174" s="266"/>
      <c r="E174" s="238"/>
      <c r="F174" s="239"/>
      <c r="G174" s="239"/>
      <c r="H174" s="239"/>
      <c r="I174" s="239"/>
      <c r="J174" s="239"/>
      <c r="K174" s="239"/>
      <c r="L174" s="239"/>
      <c r="M174" s="239"/>
      <c r="N174" s="239"/>
      <c r="O174" s="239"/>
      <c r="P174" s="240"/>
      <c r="Q174" s="241"/>
      <c r="R174" s="242"/>
      <c r="S174" s="243"/>
      <c r="T174" s="244"/>
      <c r="U174" s="245"/>
      <c r="V174" s="246"/>
      <c r="W174" s="247"/>
      <c r="X174" s="248"/>
      <c r="Y174" s="249">
        <f t="shared" si="6"/>
        <v>0</v>
      </c>
      <c r="Z174" s="250"/>
      <c r="AA174" s="250"/>
      <c r="AB174" s="251"/>
      <c r="AC174" s="252"/>
      <c r="AD174" s="252"/>
      <c r="AE174" s="253"/>
      <c r="AF174" s="316"/>
      <c r="AG174" s="252"/>
      <c r="AH174" s="252"/>
      <c r="AI174" s="252"/>
      <c r="AJ174" s="252"/>
      <c r="AK174" s="252"/>
      <c r="AL174" s="252"/>
      <c r="AM174" s="252"/>
      <c r="AN174" s="253"/>
    </row>
    <row r="175" spans="1:40" customFormat="1" ht="21" customHeight="1" thickTop="1">
      <c r="A175" s="254"/>
      <c r="B175" s="255"/>
      <c r="C175" s="255"/>
      <c r="D175" s="256"/>
      <c r="E175" s="254"/>
      <c r="F175" s="255"/>
      <c r="G175" s="255"/>
      <c r="H175" s="255"/>
      <c r="I175" s="255"/>
      <c r="J175" s="255"/>
      <c r="K175" s="255"/>
      <c r="L175" s="255"/>
      <c r="M175" s="255"/>
      <c r="N175" s="255"/>
      <c r="O175" s="255"/>
      <c r="P175" s="256"/>
      <c r="Q175" s="257"/>
      <c r="R175" s="258"/>
      <c r="S175" s="254"/>
      <c r="T175" s="255"/>
      <c r="U175" s="256"/>
      <c r="V175" s="259" t="s">
        <v>45</v>
      </c>
      <c r="W175" s="260"/>
      <c r="X175" s="260"/>
      <c r="Y175" s="261">
        <f>SUM(Y158:AB174)</f>
        <v>0</v>
      </c>
      <c r="Z175" s="262"/>
      <c r="AA175" s="262"/>
      <c r="AB175" s="263"/>
      <c r="AC175" s="254"/>
      <c r="AD175" s="255"/>
      <c r="AE175" s="256"/>
      <c r="AF175" s="285"/>
      <c r="AG175" s="286"/>
      <c r="AH175" s="286"/>
      <c r="AI175" s="286"/>
      <c r="AJ175" s="286"/>
      <c r="AK175" s="286"/>
      <c r="AL175" s="286"/>
      <c r="AM175" s="286"/>
      <c r="AN175" s="287"/>
    </row>
    <row r="176" spans="1:40" customFormat="1" ht="21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87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6"/>
      <c r="AL176" s="6"/>
      <c r="AM176" s="6"/>
      <c r="AN176" s="6"/>
    </row>
    <row r="177" spans="1:40" customFormat="1" ht="21">
      <c r="A177" s="315"/>
      <c r="B177" s="315"/>
      <c r="C177" s="315"/>
      <c r="D177" s="315"/>
      <c r="E177" s="315"/>
      <c r="F177" s="315"/>
      <c r="G177" s="315"/>
      <c r="H177" s="315"/>
      <c r="I177" s="315"/>
      <c r="J177" s="315"/>
      <c r="K177" s="315"/>
      <c r="L177" s="315"/>
      <c r="M177" s="315"/>
      <c r="N177" s="315"/>
      <c r="O177" s="315"/>
      <c r="P177" s="315"/>
      <c r="Q177" s="315"/>
      <c r="R177" s="315"/>
      <c r="S177" s="315"/>
      <c r="T177" s="315"/>
      <c r="U177" s="315"/>
      <c r="V177" s="315"/>
      <c r="W177" s="315"/>
      <c r="X177" s="315"/>
      <c r="Y177" s="315"/>
      <c r="Z177" s="315"/>
      <c r="AA177" s="315"/>
      <c r="AB177" s="315"/>
      <c r="AC177" s="315"/>
      <c r="AD177" s="315"/>
      <c r="AE177" s="315"/>
      <c r="AF177" s="315"/>
      <c r="AG177" s="315"/>
      <c r="AH177" s="315"/>
      <c r="AI177" s="315"/>
      <c r="AJ177" s="315"/>
      <c r="AK177" s="315"/>
      <c r="AL177" s="315"/>
      <c r="AM177" s="315"/>
      <c r="AN177" s="315"/>
    </row>
    <row r="178" spans="1:40" customForma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</row>
    <row r="179" spans="1:40" customFormat="1" ht="21" customHeight="1">
      <c r="A179" s="213" t="s">
        <v>39</v>
      </c>
      <c r="B179" s="214"/>
      <c r="C179" s="215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0"/>
      <c r="P179" s="60"/>
      <c r="Q179" s="60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</row>
    <row r="180" spans="1:40" customFormat="1" ht="21" customHeight="1">
      <c r="A180" s="216">
        <f>+A155+1</f>
        <v>7</v>
      </c>
      <c r="B180" s="217"/>
      <c r="C180" s="218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0"/>
      <c r="P180" s="60"/>
      <c r="Q180" s="60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</row>
    <row r="181" spans="1:40" customFormat="1" ht="21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</row>
    <row r="182" spans="1:40" customFormat="1" ht="21" customHeight="1">
      <c r="A182" s="213" t="s">
        <v>40</v>
      </c>
      <c r="B182" s="214"/>
      <c r="C182" s="214"/>
      <c r="D182" s="215"/>
      <c r="E182" s="213" t="s">
        <v>41</v>
      </c>
      <c r="F182" s="214"/>
      <c r="G182" s="214"/>
      <c r="H182" s="214"/>
      <c r="I182" s="214"/>
      <c r="J182" s="214"/>
      <c r="K182" s="214"/>
      <c r="L182" s="214"/>
      <c r="M182" s="214"/>
      <c r="N182" s="214"/>
      <c r="O182" s="214"/>
      <c r="P182" s="215"/>
      <c r="Q182" s="213" t="s">
        <v>20</v>
      </c>
      <c r="R182" s="214"/>
      <c r="S182" s="213" t="s">
        <v>24</v>
      </c>
      <c r="T182" s="214"/>
      <c r="U182" s="215"/>
      <c r="V182" s="213" t="s">
        <v>21</v>
      </c>
      <c r="W182" s="214"/>
      <c r="X182" s="215"/>
      <c r="Y182" s="213" t="s">
        <v>42</v>
      </c>
      <c r="Z182" s="214"/>
      <c r="AA182" s="214"/>
      <c r="AB182" s="215"/>
      <c r="AC182" s="214" t="s">
        <v>43</v>
      </c>
      <c r="AD182" s="214"/>
      <c r="AE182" s="215"/>
      <c r="AF182" s="213" t="s">
        <v>44</v>
      </c>
      <c r="AG182" s="214"/>
      <c r="AH182" s="214"/>
      <c r="AI182" s="214"/>
      <c r="AJ182" s="214"/>
      <c r="AK182" s="214"/>
      <c r="AL182" s="214"/>
      <c r="AM182" s="214"/>
      <c r="AN182" s="215"/>
    </row>
    <row r="183" spans="1:40" customFormat="1" ht="21" customHeight="1">
      <c r="A183" s="221"/>
      <c r="B183" s="222"/>
      <c r="C183" s="222"/>
      <c r="D183" s="223"/>
      <c r="E183" s="224"/>
      <c r="F183" s="225"/>
      <c r="G183" s="225"/>
      <c r="H183" s="225"/>
      <c r="I183" s="225"/>
      <c r="J183" s="225"/>
      <c r="K183" s="225"/>
      <c r="L183" s="225"/>
      <c r="M183" s="225"/>
      <c r="N183" s="225"/>
      <c r="O183" s="225"/>
      <c r="P183" s="226"/>
      <c r="Q183" s="227"/>
      <c r="R183" s="228"/>
      <c r="S183" s="229"/>
      <c r="T183" s="230"/>
      <c r="U183" s="231"/>
      <c r="V183" s="232"/>
      <c r="W183" s="233"/>
      <c r="X183" s="234"/>
      <c r="Y183" s="235">
        <f>+S183*V183</f>
        <v>0</v>
      </c>
      <c r="Z183" s="236"/>
      <c r="AA183" s="236"/>
      <c r="AB183" s="237"/>
      <c r="AC183" s="219"/>
      <c r="AD183" s="219"/>
      <c r="AE183" s="220"/>
      <c r="AF183" s="267"/>
      <c r="AG183" s="268"/>
      <c r="AH183" s="268"/>
      <c r="AI183" s="268"/>
      <c r="AJ183" s="268"/>
      <c r="AK183" s="268"/>
      <c r="AL183" s="268"/>
      <c r="AM183" s="268"/>
      <c r="AN183" s="220"/>
    </row>
    <row r="184" spans="1:40" customFormat="1" ht="21" customHeight="1">
      <c r="A184" s="196"/>
      <c r="B184" s="197"/>
      <c r="C184" s="197"/>
      <c r="D184" s="198"/>
      <c r="E184" s="199"/>
      <c r="F184" s="200"/>
      <c r="G184" s="200"/>
      <c r="H184" s="200"/>
      <c r="I184" s="200"/>
      <c r="J184" s="200"/>
      <c r="K184" s="200"/>
      <c r="L184" s="200"/>
      <c r="M184" s="200"/>
      <c r="N184" s="200"/>
      <c r="O184" s="200"/>
      <c r="P184" s="201"/>
      <c r="Q184" s="202"/>
      <c r="R184" s="203"/>
      <c r="S184" s="204"/>
      <c r="T184" s="205"/>
      <c r="U184" s="206"/>
      <c r="V184" s="207"/>
      <c r="W184" s="208"/>
      <c r="X184" s="209"/>
      <c r="Y184" s="210">
        <f t="shared" ref="Y184:Y199" si="7">+S184*V184</f>
        <v>0</v>
      </c>
      <c r="Z184" s="211"/>
      <c r="AA184" s="211"/>
      <c r="AB184" s="212"/>
      <c r="AC184" s="194"/>
      <c r="AD184" s="194"/>
      <c r="AE184" s="195"/>
      <c r="AF184" s="193"/>
      <c r="AG184" s="194"/>
      <c r="AH184" s="194"/>
      <c r="AI184" s="194"/>
      <c r="AJ184" s="194"/>
      <c r="AK184" s="194"/>
      <c r="AL184" s="194"/>
      <c r="AM184" s="194"/>
      <c r="AN184" s="195"/>
    </row>
    <row r="185" spans="1:40" customFormat="1" ht="21" customHeight="1">
      <c r="A185" s="196"/>
      <c r="B185" s="197"/>
      <c r="C185" s="197"/>
      <c r="D185" s="198"/>
      <c r="E185" s="199"/>
      <c r="F185" s="200"/>
      <c r="G185" s="200"/>
      <c r="H185" s="200"/>
      <c r="I185" s="200"/>
      <c r="J185" s="200"/>
      <c r="K185" s="200"/>
      <c r="L185" s="200"/>
      <c r="M185" s="200"/>
      <c r="N185" s="200"/>
      <c r="O185" s="200"/>
      <c r="P185" s="201"/>
      <c r="Q185" s="202"/>
      <c r="R185" s="203"/>
      <c r="S185" s="204"/>
      <c r="T185" s="205"/>
      <c r="U185" s="206"/>
      <c r="V185" s="207"/>
      <c r="W185" s="208"/>
      <c r="X185" s="209"/>
      <c r="Y185" s="210">
        <f t="shared" si="7"/>
        <v>0</v>
      </c>
      <c r="Z185" s="211"/>
      <c r="AA185" s="211"/>
      <c r="AB185" s="212"/>
      <c r="AC185" s="194"/>
      <c r="AD185" s="194"/>
      <c r="AE185" s="195"/>
      <c r="AF185" s="193"/>
      <c r="AG185" s="194"/>
      <c r="AH185" s="194"/>
      <c r="AI185" s="194"/>
      <c r="AJ185" s="194"/>
      <c r="AK185" s="194"/>
      <c r="AL185" s="194"/>
      <c r="AM185" s="194"/>
      <c r="AN185" s="195"/>
    </row>
    <row r="186" spans="1:40" customFormat="1" ht="21" customHeight="1">
      <c r="A186" s="196"/>
      <c r="B186" s="197"/>
      <c r="C186" s="197"/>
      <c r="D186" s="198"/>
      <c r="E186" s="199"/>
      <c r="F186" s="200"/>
      <c r="G186" s="200"/>
      <c r="H186" s="200"/>
      <c r="I186" s="200"/>
      <c r="J186" s="200"/>
      <c r="K186" s="200"/>
      <c r="L186" s="200"/>
      <c r="M186" s="200"/>
      <c r="N186" s="200"/>
      <c r="O186" s="200"/>
      <c r="P186" s="201"/>
      <c r="Q186" s="202"/>
      <c r="R186" s="203"/>
      <c r="S186" s="204"/>
      <c r="T186" s="205"/>
      <c r="U186" s="206"/>
      <c r="V186" s="207"/>
      <c r="W186" s="208"/>
      <c r="X186" s="209"/>
      <c r="Y186" s="210">
        <f t="shared" si="7"/>
        <v>0</v>
      </c>
      <c r="Z186" s="211"/>
      <c r="AA186" s="211"/>
      <c r="AB186" s="212"/>
      <c r="AC186" s="194"/>
      <c r="AD186" s="194"/>
      <c r="AE186" s="195"/>
      <c r="AF186" s="193"/>
      <c r="AG186" s="194"/>
      <c r="AH186" s="194"/>
      <c r="AI186" s="194"/>
      <c r="AJ186" s="194"/>
      <c r="AK186" s="194"/>
      <c r="AL186" s="194"/>
      <c r="AM186" s="194"/>
      <c r="AN186" s="195"/>
    </row>
    <row r="187" spans="1:40" customFormat="1" ht="21" customHeight="1">
      <c r="A187" s="196"/>
      <c r="B187" s="197"/>
      <c r="C187" s="197"/>
      <c r="D187" s="198"/>
      <c r="E187" s="199"/>
      <c r="F187" s="200"/>
      <c r="G187" s="200"/>
      <c r="H187" s="200"/>
      <c r="I187" s="200"/>
      <c r="J187" s="200"/>
      <c r="K187" s="200"/>
      <c r="L187" s="200"/>
      <c r="M187" s="200"/>
      <c r="N187" s="200"/>
      <c r="O187" s="200"/>
      <c r="P187" s="201"/>
      <c r="Q187" s="202"/>
      <c r="R187" s="203"/>
      <c r="S187" s="204"/>
      <c r="T187" s="205"/>
      <c r="U187" s="206"/>
      <c r="V187" s="207"/>
      <c r="W187" s="208"/>
      <c r="X187" s="209"/>
      <c r="Y187" s="210">
        <f t="shared" si="7"/>
        <v>0</v>
      </c>
      <c r="Z187" s="211"/>
      <c r="AA187" s="211"/>
      <c r="AB187" s="212"/>
      <c r="AC187" s="194"/>
      <c r="AD187" s="194"/>
      <c r="AE187" s="195"/>
      <c r="AF187" s="193"/>
      <c r="AG187" s="194"/>
      <c r="AH187" s="194"/>
      <c r="AI187" s="194"/>
      <c r="AJ187" s="194"/>
      <c r="AK187" s="194"/>
      <c r="AL187" s="194"/>
      <c r="AM187" s="194"/>
      <c r="AN187" s="195"/>
    </row>
    <row r="188" spans="1:40" customFormat="1" ht="21" customHeight="1">
      <c r="A188" s="196"/>
      <c r="B188" s="197"/>
      <c r="C188" s="197"/>
      <c r="D188" s="198"/>
      <c r="E188" s="199"/>
      <c r="F188" s="200"/>
      <c r="G188" s="200"/>
      <c r="H188" s="200"/>
      <c r="I188" s="200"/>
      <c r="J188" s="200"/>
      <c r="K188" s="200"/>
      <c r="L188" s="200"/>
      <c r="M188" s="200"/>
      <c r="N188" s="200"/>
      <c r="O188" s="200"/>
      <c r="P188" s="201"/>
      <c r="Q188" s="202"/>
      <c r="R188" s="203"/>
      <c r="S188" s="204"/>
      <c r="T188" s="205"/>
      <c r="U188" s="206"/>
      <c r="V188" s="207"/>
      <c r="W188" s="208"/>
      <c r="X188" s="209"/>
      <c r="Y188" s="210">
        <f t="shared" si="7"/>
        <v>0</v>
      </c>
      <c r="Z188" s="211"/>
      <c r="AA188" s="211"/>
      <c r="AB188" s="212"/>
      <c r="AC188" s="194"/>
      <c r="AD188" s="194"/>
      <c r="AE188" s="195"/>
      <c r="AF188" s="193"/>
      <c r="AG188" s="194"/>
      <c r="AH188" s="194"/>
      <c r="AI188" s="194"/>
      <c r="AJ188" s="194"/>
      <c r="AK188" s="194"/>
      <c r="AL188" s="194"/>
      <c r="AM188" s="194"/>
      <c r="AN188" s="195"/>
    </row>
    <row r="189" spans="1:40" customFormat="1" ht="21" customHeight="1">
      <c r="A189" s="196"/>
      <c r="B189" s="197"/>
      <c r="C189" s="197"/>
      <c r="D189" s="198"/>
      <c r="E189" s="199"/>
      <c r="F189" s="200"/>
      <c r="G189" s="200"/>
      <c r="H189" s="200"/>
      <c r="I189" s="200"/>
      <c r="J189" s="200"/>
      <c r="K189" s="200"/>
      <c r="L189" s="200"/>
      <c r="M189" s="200"/>
      <c r="N189" s="200"/>
      <c r="O189" s="200"/>
      <c r="P189" s="201"/>
      <c r="Q189" s="202"/>
      <c r="R189" s="203"/>
      <c r="S189" s="204"/>
      <c r="T189" s="205"/>
      <c r="U189" s="206"/>
      <c r="V189" s="207"/>
      <c r="W189" s="208"/>
      <c r="X189" s="209"/>
      <c r="Y189" s="210">
        <f t="shared" si="7"/>
        <v>0</v>
      </c>
      <c r="Z189" s="211"/>
      <c r="AA189" s="211"/>
      <c r="AB189" s="212"/>
      <c r="AC189" s="194"/>
      <c r="AD189" s="194"/>
      <c r="AE189" s="195"/>
      <c r="AF189" s="193"/>
      <c r="AG189" s="194"/>
      <c r="AH189" s="194"/>
      <c r="AI189" s="194"/>
      <c r="AJ189" s="194"/>
      <c r="AK189" s="194"/>
      <c r="AL189" s="194"/>
      <c r="AM189" s="194"/>
      <c r="AN189" s="195"/>
    </row>
    <row r="190" spans="1:40" customFormat="1" ht="21" customHeight="1">
      <c r="A190" s="196"/>
      <c r="B190" s="197"/>
      <c r="C190" s="197"/>
      <c r="D190" s="198"/>
      <c r="E190" s="199"/>
      <c r="F190" s="200"/>
      <c r="G190" s="200"/>
      <c r="H190" s="200"/>
      <c r="I190" s="200"/>
      <c r="J190" s="200"/>
      <c r="K190" s="200"/>
      <c r="L190" s="200"/>
      <c r="M190" s="200"/>
      <c r="N190" s="200"/>
      <c r="O190" s="200"/>
      <c r="P190" s="201"/>
      <c r="Q190" s="202"/>
      <c r="R190" s="203"/>
      <c r="S190" s="204"/>
      <c r="T190" s="205"/>
      <c r="U190" s="206"/>
      <c r="V190" s="207"/>
      <c r="W190" s="208"/>
      <c r="X190" s="209"/>
      <c r="Y190" s="210">
        <f t="shared" si="7"/>
        <v>0</v>
      </c>
      <c r="Z190" s="211"/>
      <c r="AA190" s="211"/>
      <c r="AB190" s="212"/>
      <c r="AC190" s="194"/>
      <c r="AD190" s="194"/>
      <c r="AE190" s="195"/>
      <c r="AF190" s="193"/>
      <c r="AG190" s="194"/>
      <c r="AH190" s="194"/>
      <c r="AI190" s="194"/>
      <c r="AJ190" s="194"/>
      <c r="AK190" s="194"/>
      <c r="AL190" s="194"/>
      <c r="AM190" s="194"/>
      <c r="AN190" s="195"/>
    </row>
    <row r="191" spans="1:40" customFormat="1" ht="21" customHeight="1">
      <c r="A191" s="196"/>
      <c r="B191" s="197"/>
      <c r="C191" s="197"/>
      <c r="D191" s="198"/>
      <c r="E191" s="199"/>
      <c r="F191" s="200"/>
      <c r="G191" s="200"/>
      <c r="H191" s="200"/>
      <c r="I191" s="200"/>
      <c r="J191" s="200"/>
      <c r="K191" s="200"/>
      <c r="L191" s="200"/>
      <c r="M191" s="200"/>
      <c r="N191" s="200"/>
      <c r="O191" s="200"/>
      <c r="P191" s="201"/>
      <c r="Q191" s="202"/>
      <c r="R191" s="203"/>
      <c r="S191" s="204"/>
      <c r="T191" s="205"/>
      <c r="U191" s="206"/>
      <c r="V191" s="207"/>
      <c r="W191" s="208"/>
      <c r="X191" s="209"/>
      <c r="Y191" s="210">
        <f t="shared" si="7"/>
        <v>0</v>
      </c>
      <c r="Z191" s="211"/>
      <c r="AA191" s="211"/>
      <c r="AB191" s="212"/>
      <c r="AC191" s="194"/>
      <c r="AD191" s="194"/>
      <c r="AE191" s="195"/>
      <c r="AF191" s="193"/>
      <c r="AG191" s="194"/>
      <c r="AH191" s="194"/>
      <c r="AI191" s="194"/>
      <c r="AJ191" s="194"/>
      <c r="AK191" s="194"/>
      <c r="AL191" s="194"/>
      <c r="AM191" s="194"/>
      <c r="AN191" s="195"/>
    </row>
    <row r="192" spans="1:40" customFormat="1" ht="21" customHeight="1">
      <c r="A192" s="196"/>
      <c r="B192" s="197"/>
      <c r="C192" s="197"/>
      <c r="D192" s="198"/>
      <c r="E192" s="199"/>
      <c r="F192" s="200"/>
      <c r="G192" s="200"/>
      <c r="H192" s="200"/>
      <c r="I192" s="200"/>
      <c r="J192" s="200"/>
      <c r="K192" s="200"/>
      <c r="L192" s="200"/>
      <c r="M192" s="200"/>
      <c r="N192" s="200"/>
      <c r="O192" s="200"/>
      <c r="P192" s="201"/>
      <c r="Q192" s="202"/>
      <c r="R192" s="203"/>
      <c r="S192" s="204"/>
      <c r="T192" s="205"/>
      <c r="U192" s="206"/>
      <c r="V192" s="207"/>
      <c r="W192" s="208"/>
      <c r="X192" s="209"/>
      <c r="Y192" s="210">
        <f t="shared" si="7"/>
        <v>0</v>
      </c>
      <c r="Z192" s="211"/>
      <c r="AA192" s="211"/>
      <c r="AB192" s="212"/>
      <c r="AC192" s="194"/>
      <c r="AD192" s="194"/>
      <c r="AE192" s="195"/>
      <c r="AF192" s="193"/>
      <c r="AG192" s="194"/>
      <c r="AH192" s="194"/>
      <c r="AI192" s="194"/>
      <c r="AJ192" s="194"/>
      <c r="AK192" s="194"/>
      <c r="AL192" s="194"/>
      <c r="AM192" s="194"/>
      <c r="AN192" s="195"/>
    </row>
    <row r="193" spans="1:40" customFormat="1" ht="21" customHeight="1">
      <c r="A193" s="196"/>
      <c r="B193" s="197"/>
      <c r="C193" s="197"/>
      <c r="D193" s="198"/>
      <c r="E193" s="199"/>
      <c r="F193" s="200"/>
      <c r="G193" s="200"/>
      <c r="H193" s="200"/>
      <c r="I193" s="200"/>
      <c r="J193" s="200"/>
      <c r="K193" s="200"/>
      <c r="L193" s="200"/>
      <c r="M193" s="200"/>
      <c r="N193" s="200"/>
      <c r="O193" s="200"/>
      <c r="P193" s="201"/>
      <c r="Q193" s="202"/>
      <c r="R193" s="203"/>
      <c r="S193" s="204"/>
      <c r="T193" s="205"/>
      <c r="U193" s="206"/>
      <c r="V193" s="207"/>
      <c r="W193" s="208"/>
      <c r="X193" s="209"/>
      <c r="Y193" s="210">
        <f t="shared" si="7"/>
        <v>0</v>
      </c>
      <c r="Z193" s="211"/>
      <c r="AA193" s="211"/>
      <c r="AB193" s="212"/>
      <c r="AC193" s="194"/>
      <c r="AD193" s="194"/>
      <c r="AE193" s="195"/>
      <c r="AF193" s="193"/>
      <c r="AG193" s="194"/>
      <c r="AH193" s="194"/>
      <c r="AI193" s="194"/>
      <c r="AJ193" s="194"/>
      <c r="AK193" s="194"/>
      <c r="AL193" s="194"/>
      <c r="AM193" s="194"/>
      <c r="AN193" s="195"/>
    </row>
    <row r="194" spans="1:40" customFormat="1" ht="21" customHeight="1">
      <c r="A194" s="196"/>
      <c r="B194" s="197"/>
      <c r="C194" s="197"/>
      <c r="D194" s="198"/>
      <c r="E194" s="199"/>
      <c r="F194" s="200"/>
      <c r="G194" s="200"/>
      <c r="H194" s="200"/>
      <c r="I194" s="200"/>
      <c r="J194" s="200"/>
      <c r="K194" s="200"/>
      <c r="L194" s="200"/>
      <c r="M194" s="200"/>
      <c r="N194" s="200"/>
      <c r="O194" s="200"/>
      <c r="P194" s="201"/>
      <c r="Q194" s="202"/>
      <c r="R194" s="203"/>
      <c r="S194" s="204"/>
      <c r="T194" s="205"/>
      <c r="U194" s="206"/>
      <c r="V194" s="207"/>
      <c r="W194" s="208"/>
      <c r="X194" s="209"/>
      <c r="Y194" s="210">
        <f t="shared" si="7"/>
        <v>0</v>
      </c>
      <c r="Z194" s="211"/>
      <c r="AA194" s="211"/>
      <c r="AB194" s="212"/>
      <c r="AC194" s="194"/>
      <c r="AD194" s="194"/>
      <c r="AE194" s="195"/>
      <c r="AF194" s="193"/>
      <c r="AG194" s="194"/>
      <c r="AH194" s="194"/>
      <c r="AI194" s="194"/>
      <c r="AJ194" s="194"/>
      <c r="AK194" s="194"/>
      <c r="AL194" s="194"/>
      <c r="AM194" s="194"/>
      <c r="AN194" s="195"/>
    </row>
    <row r="195" spans="1:40" customFormat="1" ht="21" customHeight="1">
      <c r="A195" s="196"/>
      <c r="B195" s="197"/>
      <c r="C195" s="197"/>
      <c r="D195" s="198"/>
      <c r="E195" s="199"/>
      <c r="F195" s="200"/>
      <c r="G195" s="200"/>
      <c r="H195" s="200"/>
      <c r="I195" s="200"/>
      <c r="J195" s="200"/>
      <c r="K195" s="200"/>
      <c r="L195" s="200"/>
      <c r="M195" s="200"/>
      <c r="N195" s="200"/>
      <c r="O195" s="200"/>
      <c r="P195" s="201"/>
      <c r="Q195" s="202"/>
      <c r="R195" s="203"/>
      <c r="S195" s="204"/>
      <c r="T195" s="205"/>
      <c r="U195" s="206"/>
      <c r="V195" s="207"/>
      <c r="W195" s="208"/>
      <c r="X195" s="209"/>
      <c r="Y195" s="210">
        <f t="shared" si="7"/>
        <v>0</v>
      </c>
      <c r="Z195" s="211"/>
      <c r="AA195" s="211"/>
      <c r="AB195" s="212"/>
      <c r="AC195" s="194"/>
      <c r="AD195" s="194"/>
      <c r="AE195" s="195"/>
      <c r="AF195" s="193"/>
      <c r="AG195" s="194"/>
      <c r="AH195" s="194"/>
      <c r="AI195" s="194"/>
      <c r="AJ195" s="194"/>
      <c r="AK195" s="194"/>
      <c r="AL195" s="194"/>
      <c r="AM195" s="194"/>
      <c r="AN195" s="195"/>
    </row>
    <row r="196" spans="1:40" customFormat="1" ht="21" customHeight="1">
      <c r="A196" s="196"/>
      <c r="B196" s="197"/>
      <c r="C196" s="197"/>
      <c r="D196" s="198"/>
      <c r="E196" s="199"/>
      <c r="F196" s="200"/>
      <c r="G196" s="200"/>
      <c r="H196" s="200"/>
      <c r="I196" s="200"/>
      <c r="J196" s="200"/>
      <c r="K196" s="200"/>
      <c r="L196" s="200"/>
      <c r="M196" s="200"/>
      <c r="N196" s="200"/>
      <c r="O196" s="200"/>
      <c r="P196" s="201"/>
      <c r="Q196" s="202"/>
      <c r="R196" s="203"/>
      <c r="S196" s="204"/>
      <c r="T196" s="205"/>
      <c r="U196" s="206"/>
      <c r="V196" s="207"/>
      <c r="W196" s="208"/>
      <c r="X196" s="209"/>
      <c r="Y196" s="210">
        <f t="shared" si="7"/>
        <v>0</v>
      </c>
      <c r="Z196" s="211"/>
      <c r="AA196" s="211"/>
      <c r="AB196" s="212"/>
      <c r="AC196" s="194"/>
      <c r="AD196" s="194"/>
      <c r="AE196" s="195"/>
      <c r="AF196" s="193"/>
      <c r="AG196" s="194"/>
      <c r="AH196" s="194"/>
      <c r="AI196" s="194"/>
      <c r="AJ196" s="194"/>
      <c r="AK196" s="194"/>
      <c r="AL196" s="194"/>
      <c r="AM196" s="194"/>
      <c r="AN196" s="195"/>
    </row>
    <row r="197" spans="1:40" customFormat="1" ht="21" customHeight="1">
      <c r="A197" s="196"/>
      <c r="B197" s="197"/>
      <c r="C197" s="197"/>
      <c r="D197" s="198"/>
      <c r="E197" s="199"/>
      <c r="F197" s="200"/>
      <c r="G197" s="200"/>
      <c r="H197" s="200"/>
      <c r="I197" s="200"/>
      <c r="J197" s="200"/>
      <c r="K197" s="200"/>
      <c r="L197" s="200"/>
      <c r="M197" s="200"/>
      <c r="N197" s="200"/>
      <c r="O197" s="200"/>
      <c r="P197" s="201"/>
      <c r="Q197" s="202"/>
      <c r="R197" s="203"/>
      <c r="S197" s="204"/>
      <c r="T197" s="205"/>
      <c r="U197" s="206"/>
      <c r="V197" s="207"/>
      <c r="W197" s="208"/>
      <c r="X197" s="209"/>
      <c r="Y197" s="210">
        <f t="shared" si="7"/>
        <v>0</v>
      </c>
      <c r="Z197" s="211"/>
      <c r="AA197" s="211"/>
      <c r="AB197" s="212"/>
      <c r="AC197" s="194"/>
      <c r="AD197" s="194"/>
      <c r="AE197" s="195"/>
      <c r="AF197" s="193"/>
      <c r="AG197" s="194"/>
      <c r="AH197" s="194"/>
      <c r="AI197" s="194"/>
      <c r="AJ197" s="194"/>
      <c r="AK197" s="194"/>
      <c r="AL197" s="194"/>
      <c r="AM197" s="194"/>
      <c r="AN197" s="195"/>
    </row>
    <row r="198" spans="1:40" customFormat="1" ht="21" customHeight="1">
      <c r="A198" s="196"/>
      <c r="B198" s="197"/>
      <c r="C198" s="197"/>
      <c r="D198" s="198"/>
      <c r="E198" s="199"/>
      <c r="F198" s="200"/>
      <c r="G198" s="200"/>
      <c r="H198" s="200"/>
      <c r="I198" s="200"/>
      <c r="J198" s="200"/>
      <c r="K198" s="200"/>
      <c r="L198" s="200"/>
      <c r="M198" s="200"/>
      <c r="N198" s="200"/>
      <c r="O198" s="200"/>
      <c r="P198" s="201"/>
      <c r="Q198" s="202"/>
      <c r="R198" s="203"/>
      <c r="S198" s="204"/>
      <c r="T198" s="205"/>
      <c r="U198" s="206"/>
      <c r="V198" s="207"/>
      <c r="W198" s="208"/>
      <c r="X198" s="209"/>
      <c r="Y198" s="210">
        <f t="shared" si="7"/>
        <v>0</v>
      </c>
      <c r="Z198" s="211"/>
      <c r="AA198" s="211"/>
      <c r="AB198" s="212"/>
      <c r="AC198" s="194"/>
      <c r="AD198" s="194"/>
      <c r="AE198" s="195"/>
      <c r="AF198" s="193"/>
      <c r="AG198" s="194"/>
      <c r="AH198" s="194"/>
      <c r="AI198" s="194"/>
      <c r="AJ198" s="194"/>
      <c r="AK198" s="194"/>
      <c r="AL198" s="194"/>
      <c r="AM198" s="194"/>
      <c r="AN198" s="195"/>
    </row>
    <row r="199" spans="1:40" customFormat="1" ht="21" customHeight="1" thickBot="1">
      <c r="A199" s="264"/>
      <c r="B199" s="265"/>
      <c r="C199" s="265"/>
      <c r="D199" s="266"/>
      <c r="E199" s="238"/>
      <c r="F199" s="239"/>
      <c r="G199" s="239"/>
      <c r="H199" s="239"/>
      <c r="I199" s="239"/>
      <c r="J199" s="239"/>
      <c r="K199" s="239"/>
      <c r="L199" s="239"/>
      <c r="M199" s="239"/>
      <c r="N199" s="239"/>
      <c r="O199" s="239"/>
      <c r="P199" s="240"/>
      <c r="Q199" s="241"/>
      <c r="R199" s="242"/>
      <c r="S199" s="243"/>
      <c r="T199" s="244"/>
      <c r="U199" s="245"/>
      <c r="V199" s="246"/>
      <c r="W199" s="247"/>
      <c r="X199" s="248"/>
      <c r="Y199" s="249">
        <f t="shared" si="7"/>
        <v>0</v>
      </c>
      <c r="Z199" s="250"/>
      <c r="AA199" s="250"/>
      <c r="AB199" s="251"/>
      <c r="AC199" s="252"/>
      <c r="AD199" s="252"/>
      <c r="AE199" s="253"/>
      <c r="AF199" s="316"/>
      <c r="AG199" s="252"/>
      <c r="AH199" s="252"/>
      <c r="AI199" s="252"/>
      <c r="AJ199" s="252"/>
      <c r="AK199" s="252"/>
      <c r="AL199" s="252"/>
      <c r="AM199" s="252"/>
      <c r="AN199" s="253"/>
    </row>
    <row r="200" spans="1:40" customFormat="1" ht="21" customHeight="1" thickTop="1">
      <c r="A200" s="254"/>
      <c r="B200" s="255"/>
      <c r="C200" s="255"/>
      <c r="D200" s="256"/>
      <c r="E200" s="254"/>
      <c r="F200" s="255"/>
      <c r="G200" s="255"/>
      <c r="H200" s="255"/>
      <c r="I200" s="255"/>
      <c r="J200" s="255"/>
      <c r="K200" s="255"/>
      <c r="L200" s="255"/>
      <c r="M200" s="255"/>
      <c r="N200" s="255"/>
      <c r="O200" s="255"/>
      <c r="P200" s="256"/>
      <c r="Q200" s="257"/>
      <c r="R200" s="258"/>
      <c r="S200" s="254"/>
      <c r="T200" s="255"/>
      <c r="U200" s="256"/>
      <c r="V200" s="259" t="s">
        <v>45</v>
      </c>
      <c r="W200" s="260"/>
      <c r="X200" s="260"/>
      <c r="Y200" s="261">
        <f>SUM(Y183:AB199)</f>
        <v>0</v>
      </c>
      <c r="Z200" s="262"/>
      <c r="AA200" s="262"/>
      <c r="AB200" s="263"/>
      <c r="AC200" s="254"/>
      <c r="AD200" s="255"/>
      <c r="AE200" s="256"/>
      <c r="AF200" s="285"/>
      <c r="AG200" s="286"/>
      <c r="AH200" s="286"/>
      <c r="AI200" s="286"/>
      <c r="AJ200" s="286"/>
      <c r="AK200" s="286"/>
      <c r="AL200" s="286"/>
      <c r="AM200" s="286"/>
      <c r="AN200" s="287"/>
    </row>
    <row r="201" spans="1:40" customFormat="1" ht="21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87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6"/>
      <c r="AL201" s="6"/>
      <c r="AM201" s="6"/>
      <c r="AN201" s="6"/>
    </row>
    <row r="202" spans="1:40" customFormat="1" ht="21">
      <c r="A202" s="315"/>
      <c r="B202" s="315"/>
      <c r="C202" s="315"/>
      <c r="D202" s="315"/>
      <c r="E202" s="315"/>
      <c r="F202" s="315"/>
      <c r="G202" s="315"/>
      <c r="H202" s="315"/>
      <c r="I202" s="315"/>
      <c r="J202" s="315"/>
      <c r="K202" s="315"/>
      <c r="L202" s="315"/>
      <c r="M202" s="315"/>
      <c r="N202" s="315"/>
      <c r="O202" s="315"/>
      <c r="P202" s="315"/>
      <c r="Q202" s="315"/>
      <c r="R202" s="315"/>
      <c r="S202" s="315"/>
      <c r="T202" s="315"/>
      <c r="U202" s="315"/>
      <c r="V202" s="315"/>
      <c r="W202" s="315"/>
      <c r="X202" s="315"/>
      <c r="Y202" s="315"/>
      <c r="Z202" s="315"/>
      <c r="AA202" s="315"/>
      <c r="AB202" s="315"/>
      <c r="AC202" s="315"/>
      <c r="AD202" s="315"/>
      <c r="AE202" s="315"/>
      <c r="AF202" s="315"/>
      <c r="AG202" s="315"/>
      <c r="AH202" s="315"/>
      <c r="AI202" s="315"/>
      <c r="AJ202" s="315"/>
      <c r="AK202" s="315"/>
      <c r="AL202" s="315"/>
      <c r="AM202" s="315"/>
      <c r="AN202" s="315"/>
    </row>
    <row r="203" spans="1:40" customForma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</row>
    <row r="204" spans="1:40" customFormat="1" ht="21" customHeight="1">
      <c r="A204" s="213" t="s">
        <v>39</v>
      </c>
      <c r="B204" s="214"/>
      <c r="C204" s="215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0"/>
      <c r="P204" s="60"/>
      <c r="Q204" s="60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</row>
    <row r="205" spans="1:40" customFormat="1" ht="21" customHeight="1">
      <c r="A205" s="216">
        <f>+A180+1</f>
        <v>8</v>
      </c>
      <c r="B205" s="217"/>
      <c r="C205" s="218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0"/>
      <c r="P205" s="60"/>
      <c r="Q205" s="60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</row>
    <row r="206" spans="1:40" customFormat="1" ht="21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</row>
    <row r="207" spans="1:40" customFormat="1" ht="21" customHeight="1">
      <c r="A207" s="213" t="s">
        <v>40</v>
      </c>
      <c r="B207" s="214"/>
      <c r="C207" s="214"/>
      <c r="D207" s="215"/>
      <c r="E207" s="213" t="s">
        <v>41</v>
      </c>
      <c r="F207" s="214"/>
      <c r="G207" s="214"/>
      <c r="H207" s="214"/>
      <c r="I207" s="214"/>
      <c r="J207" s="214"/>
      <c r="K207" s="214"/>
      <c r="L207" s="214"/>
      <c r="M207" s="214"/>
      <c r="N207" s="214"/>
      <c r="O207" s="214"/>
      <c r="P207" s="215"/>
      <c r="Q207" s="213" t="s">
        <v>20</v>
      </c>
      <c r="R207" s="214"/>
      <c r="S207" s="213" t="s">
        <v>24</v>
      </c>
      <c r="T207" s="214"/>
      <c r="U207" s="215"/>
      <c r="V207" s="213" t="s">
        <v>21</v>
      </c>
      <c r="W207" s="214"/>
      <c r="X207" s="215"/>
      <c r="Y207" s="213" t="s">
        <v>42</v>
      </c>
      <c r="Z207" s="214"/>
      <c r="AA207" s="214"/>
      <c r="AB207" s="215"/>
      <c r="AC207" s="214" t="s">
        <v>43</v>
      </c>
      <c r="AD207" s="214"/>
      <c r="AE207" s="215"/>
      <c r="AF207" s="213" t="s">
        <v>44</v>
      </c>
      <c r="AG207" s="214"/>
      <c r="AH207" s="214"/>
      <c r="AI207" s="214"/>
      <c r="AJ207" s="214"/>
      <c r="AK207" s="214"/>
      <c r="AL207" s="214"/>
      <c r="AM207" s="214"/>
      <c r="AN207" s="215"/>
    </row>
    <row r="208" spans="1:40" customFormat="1" ht="21" customHeight="1">
      <c r="A208" s="221"/>
      <c r="B208" s="222"/>
      <c r="C208" s="222"/>
      <c r="D208" s="223"/>
      <c r="E208" s="224"/>
      <c r="F208" s="225"/>
      <c r="G208" s="225"/>
      <c r="H208" s="225"/>
      <c r="I208" s="225"/>
      <c r="J208" s="225"/>
      <c r="K208" s="225"/>
      <c r="L208" s="225"/>
      <c r="M208" s="225"/>
      <c r="N208" s="225"/>
      <c r="O208" s="225"/>
      <c r="P208" s="226"/>
      <c r="Q208" s="227"/>
      <c r="R208" s="228"/>
      <c r="S208" s="229"/>
      <c r="T208" s="230"/>
      <c r="U208" s="231"/>
      <c r="V208" s="232"/>
      <c r="W208" s="233"/>
      <c r="X208" s="234"/>
      <c r="Y208" s="235">
        <f>+S208*V208</f>
        <v>0</v>
      </c>
      <c r="Z208" s="236"/>
      <c r="AA208" s="236"/>
      <c r="AB208" s="237"/>
      <c r="AC208" s="219"/>
      <c r="AD208" s="219"/>
      <c r="AE208" s="220"/>
      <c r="AF208" s="267"/>
      <c r="AG208" s="268"/>
      <c r="AH208" s="268"/>
      <c r="AI208" s="268"/>
      <c r="AJ208" s="268"/>
      <c r="AK208" s="268"/>
      <c r="AL208" s="268"/>
      <c r="AM208" s="268"/>
      <c r="AN208" s="220"/>
    </row>
    <row r="209" spans="1:40" customFormat="1" ht="21" customHeight="1">
      <c r="A209" s="196"/>
      <c r="B209" s="197"/>
      <c r="C209" s="197"/>
      <c r="D209" s="198"/>
      <c r="E209" s="199"/>
      <c r="F209" s="200"/>
      <c r="G209" s="200"/>
      <c r="H209" s="200"/>
      <c r="I209" s="200"/>
      <c r="J209" s="200"/>
      <c r="K209" s="200"/>
      <c r="L209" s="200"/>
      <c r="M209" s="200"/>
      <c r="N209" s="200"/>
      <c r="O209" s="200"/>
      <c r="P209" s="201"/>
      <c r="Q209" s="202"/>
      <c r="R209" s="203"/>
      <c r="S209" s="204"/>
      <c r="T209" s="205"/>
      <c r="U209" s="206"/>
      <c r="V209" s="207"/>
      <c r="W209" s="208"/>
      <c r="X209" s="209"/>
      <c r="Y209" s="210">
        <f t="shared" ref="Y209:Y224" si="8">+S209*V209</f>
        <v>0</v>
      </c>
      <c r="Z209" s="211"/>
      <c r="AA209" s="211"/>
      <c r="AB209" s="212"/>
      <c r="AC209" s="194"/>
      <c r="AD209" s="194"/>
      <c r="AE209" s="195"/>
      <c r="AF209" s="193"/>
      <c r="AG209" s="194"/>
      <c r="AH209" s="194"/>
      <c r="AI209" s="194"/>
      <c r="AJ209" s="194"/>
      <c r="AK209" s="194"/>
      <c r="AL209" s="194"/>
      <c r="AM209" s="194"/>
      <c r="AN209" s="195"/>
    </row>
    <row r="210" spans="1:40" customFormat="1" ht="21" customHeight="1">
      <c r="A210" s="196"/>
      <c r="B210" s="197"/>
      <c r="C210" s="197"/>
      <c r="D210" s="198"/>
      <c r="E210" s="199"/>
      <c r="F210" s="200"/>
      <c r="G210" s="200"/>
      <c r="H210" s="200"/>
      <c r="I210" s="200"/>
      <c r="J210" s="200"/>
      <c r="K210" s="200"/>
      <c r="L210" s="200"/>
      <c r="M210" s="200"/>
      <c r="N210" s="200"/>
      <c r="O210" s="200"/>
      <c r="P210" s="201"/>
      <c r="Q210" s="202"/>
      <c r="R210" s="203"/>
      <c r="S210" s="204"/>
      <c r="T210" s="205"/>
      <c r="U210" s="206"/>
      <c r="V210" s="207"/>
      <c r="W210" s="208"/>
      <c r="X210" s="209"/>
      <c r="Y210" s="210">
        <f t="shared" si="8"/>
        <v>0</v>
      </c>
      <c r="Z210" s="211"/>
      <c r="AA210" s="211"/>
      <c r="AB210" s="212"/>
      <c r="AC210" s="194"/>
      <c r="AD210" s="194"/>
      <c r="AE210" s="195"/>
      <c r="AF210" s="193"/>
      <c r="AG210" s="194"/>
      <c r="AH210" s="194"/>
      <c r="AI210" s="194"/>
      <c r="AJ210" s="194"/>
      <c r="AK210" s="194"/>
      <c r="AL210" s="194"/>
      <c r="AM210" s="194"/>
      <c r="AN210" s="195"/>
    </row>
    <row r="211" spans="1:40" customFormat="1" ht="21" customHeight="1">
      <c r="A211" s="196"/>
      <c r="B211" s="197"/>
      <c r="C211" s="197"/>
      <c r="D211" s="198"/>
      <c r="E211" s="199"/>
      <c r="F211" s="200"/>
      <c r="G211" s="200"/>
      <c r="H211" s="200"/>
      <c r="I211" s="200"/>
      <c r="J211" s="200"/>
      <c r="K211" s="200"/>
      <c r="L211" s="200"/>
      <c r="M211" s="200"/>
      <c r="N211" s="200"/>
      <c r="O211" s="200"/>
      <c r="P211" s="201"/>
      <c r="Q211" s="202"/>
      <c r="R211" s="203"/>
      <c r="S211" s="204"/>
      <c r="T211" s="205"/>
      <c r="U211" s="206"/>
      <c r="V211" s="207"/>
      <c r="W211" s="208"/>
      <c r="X211" s="209"/>
      <c r="Y211" s="210">
        <f t="shared" si="8"/>
        <v>0</v>
      </c>
      <c r="Z211" s="211"/>
      <c r="AA211" s="211"/>
      <c r="AB211" s="212"/>
      <c r="AC211" s="194"/>
      <c r="AD211" s="194"/>
      <c r="AE211" s="195"/>
      <c r="AF211" s="193"/>
      <c r="AG211" s="194"/>
      <c r="AH211" s="194"/>
      <c r="AI211" s="194"/>
      <c r="AJ211" s="194"/>
      <c r="AK211" s="194"/>
      <c r="AL211" s="194"/>
      <c r="AM211" s="194"/>
      <c r="AN211" s="195"/>
    </row>
    <row r="212" spans="1:40" customFormat="1" ht="21" customHeight="1">
      <c r="A212" s="196"/>
      <c r="B212" s="197"/>
      <c r="C212" s="197"/>
      <c r="D212" s="198"/>
      <c r="E212" s="199"/>
      <c r="F212" s="200"/>
      <c r="G212" s="200"/>
      <c r="H212" s="200"/>
      <c r="I212" s="200"/>
      <c r="J212" s="200"/>
      <c r="K212" s="200"/>
      <c r="L212" s="200"/>
      <c r="M212" s="200"/>
      <c r="N212" s="200"/>
      <c r="O212" s="200"/>
      <c r="P212" s="201"/>
      <c r="Q212" s="202"/>
      <c r="R212" s="203"/>
      <c r="S212" s="204"/>
      <c r="T212" s="205"/>
      <c r="U212" s="206"/>
      <c r="V212" s="207"/>
      <c r="W212" s="208"/>
      <c r="X212" s="209"/>
      <c r="Y212" s="210">
        <f t="shared" si="8"/>
        <v>0</v>
      </c>
      <c r="Z212" s="211"/>
      <c r="AA212" s="211"/>
      <c r="AB212" s="212"/>
      <c r="AC212" s="194"/>
      <c r="AD212" s="194"/>
      <c r="AE212" s="195"/>
      <c r="AF212" s="193"/>
      <c r="AG212" s="194"/>
      <c r="AH212" s="194"/>
      <c r="AI212" s="194"/>
      <c r="AJ212" s="194"/>
      <c r="AK212" s="194"/>
      <c r="AL212" s="194"/>
      <c r="AM212" s="194"/>
      <c r="AN212" s="195"/>
    </row>
    <row r="213" spans="1:40" customFormat="1" ht="21" customHeight="1">
      <c r="A213" s="196"/>
      <c r="B213" s="197"/>
      <c r="C213" s="197"/>
      <c r="D213" s="198"/>
      <c r="E213" s="199"/>
      <c r="F213" s="200"/>
      <c r="G213" s="200"/>
      <c r="H213" s="200"/>
      <c r="I213" s="200"/>
      <c r="J213" s="200"/>
      <c r="K213" s="200"/>
      <c r="L213" s="200"/>
      <c r="M213" s="200"/>
      <c r="N213" s="200"/>
      <c r="O213" s="200"/>
      <c r="P213" s="201"/>
      <c r="Q213" s="202"/>
      <c r="R213" s="203"/>
      <c r="S213" s="204"/>
      <c r="T213" s="205"/>
      <c r="U213" s="206"/>
      <c r="V213" s="207"/>
      <c r="W213" s="208"/>
      <c r="X213" s="209"/>
      <c r="Y213" s="210">
        <f t="shared" si="8"/>
        <v>0</v>
      </c>
      <c r="Z213" s="211"/>
      <c r="AA213" s="211"/>
      <c r="AB213" s="212"/>
      <c r="AC213" s="194"/>
      <c r="AD213" s="194"/>
      <c r="AE213" s="195"/>
      <c r="AF213" s="193"/>
      <c r="AG213" s="194"/>
      <c r="AH213" s="194"/>
      <c r="AI213" s="194"/>
      <c r="AJ213" s="194"/>
      <c r="AK213" s="194"/>
      <c r="AL213" s="194"/>
      <c r="AM213" s="194"/>
      <c r="AN213" s="195"/>
    </row>
    <row r="214" spans="1:40" customFormat="1" ht="21" customHeight="1">
      <c r="A214" s="196"/>
      <c r="B214" s="197"/>
      <c r="C214" s="197"/>
      <c r="D214" s="198"/>
      <c r="E214" s="199"/>
      <c r="F214" s="200"/>
      <c r="G214" s="200"/>
      <c r="H214" s="200"/>
      <c r="I214" s="200"/>
      <c r="J214" s="200"/>
      <c r="K214" s="200"/>
      <c r="L214" s="200"/>
      <c r="M214" s="200"/>
      <c r="N214" s="200"/>
      <c r="O214" s="200"/>
      <c r="P214" s="201"/>
      <c r="Q214" s="202"/>
      <c r="R214" s="203"/>
      <c r="S214" s="204"/>
      <c r="T214" s="205"/>
      <c r="U214" s="206"/>
      <c r="V214" s="207"/>
      <c r="W214" s="208"/>
      <c r="X214" s="209"/>
      <c r="Y214" s="210">
        <f t="shared" si="8"/>
        <v>0</v>
      </c>
      <c r="Z214" s="211"/>
      <c r="AA214" s="211"/>
      <c r="AB214" s="212"/>
      <c r="AC214" s="194"/>
      <c r="AD214" s="194"/>
      <c r="AE214" s="195"/>
      <c r="AF214" s="193"/>
      <c r="AG214" s="194"/>
      <c r="AH214" s="194"/>
      <c r="AI214" s="194"/>
      <c r="AJ214" s="194"/>
      <c r="AK214" s="194"/>
      <c r="AL214" s="194"/>
      <c r="AM214" s="194"/>
      <c r="AN214" s="195"/>
    </row>
    <row r="215" spans="1:40" customFormat="1" ht="21" customHeight="1">
      <c r="A215" s="196"/>
      <c r="B215" s="197"/>
      <c r="C215" s="197"/>
      <c r="D215" s="198"/>
      <c r="E215" s="199"/>
      <c r="F215" s="200"/>
      <c r="G215" s="200"/>
      <c r="H215" s="200"/>
      <c r="I215" s="200"/>
      <c r="J215" s="200"/>
      <c r="K215" s="200"/>
      <c r="L215" s="200"/>
      <c r="M215" s="200"/>
      <c r="N215" s="200"/>
      <c r="O215" s="200"/>
      <c r="P215" s="201"/>
      <c r="Q215" s="202"/>
      <c r="R215" s="203"/>
      <c r="S215" s="204"/>
      <c r="T215" s="205"/>
      <c r="U215" s="206"/>
      <c r="V215" s="207"/>
      <c r="W215" s="208"/>
      <c r="X215" s="209"/>
      <c r="Y215" s="210">
        <f t="shared" si="8"/>
        <v>0</v>
      </c>
      <c r="Z215" s="211"/>
      <c r="AA215" s="211"/>
      <c r="AB215" s="212"/>
      <c r="AC215" s="194"/>
      <c r="AD215" s="194"/>
      <c r="AE215" s="195"/>
      <c r="AF215" s="193"/>
      <c r="AG215" s="194"/>
      <c r="AH215" s="194"/>
      <c r="AI215" s="194"/>
      <c r="AJ215" s="194"/>
      <c r="AK215" s="194"/>
      <c r="AL215" s="194"/>
      <c r="AM215" s="194"/>
      <c r="AN215" s="195"/>
    </row>
    <row r="216" spans="1:40" customFormat="1" ht="21" customHeight="1">
      <c r="A216" s="196"/>
      <c r="B216" s="197"/>
      <c r="C216" s="197"/>
      <c r="D216" s="198"/>
      <c r="E216" s="199"/>
      <c r="F216" s="200"/>
      <c r="G216" s="200"/>
      <c r="H216" s="200"/>
      <c r="I216" s="200"/>
      <c r="J216" s="200"/>
      <c r="K216" s="200"/>
      <c r="L216" s="200"/>
      <c r="M216" s="200"/>
      <c r="N216" s="200"/>
      <c r="O216" s="200"/>
      <c r="P216" s="201"/>
      <c r="Q216" s="202"/>
      <c r="R216" s="203"/>
      <c r="S216" s="204"/>
      <c r="T216" s="205"/>
      <c r="U216" s="206"/>
      <c r="V216" s="207"/>
      <c r="W216" s="208"/>
      <c r="X216" s="209"/>
      <c r="Y216" s="210">
        <f t="shared" si="8"/>
        <v>0</v>
      </c>
      <c r="Z216" s="211"/>
      <c r="AA216" s="211"/>
      <c r="AB216" s="212"/>
      <c r="AC216" s="194"/>
      <c r="AD216" s="194"/>
      <c r="AE216" s="195"/>
      <c r="AF216" s="193"/>
      <c r="AG216" s="194"/>
      <c r="AH216" s="194"/>
      <c r="AI216" s="194"/>
      <c r="AJ216" s="194"/>
      <c r="AK216" s="194"/>
      <c r="AL216" s="194"/>
      <c r="AM216" s="194"/>
      <c r="AN216" s="195"/>
    </row>
    <row r="217" spans="1:40" customFormat="1" ht="21" customHeight="1">
      <c r="A217" s="196"/>
      <c r="B217" s="197"/>
      <c r="C217" s="197"/>
      <c r="D217" s="198"/>
      <c r="E217" s="199"/>
      <c r="F217" s="200"/>
      <c r="G217" s="200"/>
      <c r="H217" s="200"/>
      <c r="I217" s="200"/>
      <c r="J217" s="200"/>
      <c r="K217" s="200"/>
      <c r="L217" s="200"/>
      <c r="M217" s="200"/>
      <c r="N217" s="200"/>
      <c r="O217" s="200"/>
      <c r="P217" s="201"/>
      <c r="Q217" s="202"/>
      <c r="R217" s="203"/>
      <c r="S217" s="204"/>
      <c r="T217" s="205"/>
      <c r="U217" s="206"/>
      <c r="V217" s="207"/>
      <c r="W217" s="208"/>
      <c r="X217" s="209"/>
      <c r="Y217" s="210">
        <f t="shared" si="8"/>
        <v>0</v>
      </c>
      <c r="Z217" s="211"/>
      <c r="AA217" s="211"/>
      <c r="AB217" s="212"/>
      <c r="AC217" s="194"/>
      <c r="AD217" s="194"/>
      <c r="AE217" s="195"/>
      <c r="AF217" s="193"/>
      <c r="AG217" s="194"/>
      <c r="AH217" s="194"/>
      <c r="AI217" s="194"/>
      <c r="AJ217" s="194"/>
      <c r="AK217" s="194"/>
      <c r="AL217" s="194"/>
      <c r="AM217" s="194"/>
      <c r="AN217" s="195"/>
    </row>
    <row r="218" spans="1:40" customFormat="1" ht="21" customHeight="1">
      <c r="A218" s="196"/>
      <c r="B218" s="197"/>
      <c r="C218" s="197"/>
      <c r="D218" s="198"/>
      <c r="E218" s="199"/>
      <c r="F218" s="200"/>
      <c r="G218" s="200"/>
      <c r="H218" s="200"/>
      <c r="I218" s="200"/>
      <c r="J218" s="200"/>
      <c r="K218" s="200"/>
      <c r="L218" s="200"/>
      <c r="M218" s="200"/>
      <c r="N218" s="200"/>
      <c r="O218" s="200"/>
      <c r="P218" s="201"/>
      <c r="Q218" s="202"/>
      <c r="R218" s="203"/>
      <c r="S218" s="204"/>
      <c r="T218" s="205"/>
      <c r="U218" s="206"/>
      <c r="V218" s="207"/>
      <c r="W218" s="208"/>
      <c r="X218" s="209"/>
      <c r="Y218" s="210">
        <f t="shared" si="8"/>
        <v>0</v>
      </c>
      <c r="Z218" s="211"/>
      <c r="AA218" s="211"/>
      <c r="AB218" s="212"/>
      <c r="AC218" s="194"/>
      <c r="AD218" s="194"/>
      <c r="AE218" s="195"/>
      <c r="AF218" s="193"/>
      <c r="AG218" s="194"/>
      <c r="AH218" s="194"/>
      <c r="AI218" s="194"/>
      <c r="AJ218" s="194"/>
      <c r="AK218" s="194"/>
      <c r="AL218" s="194"/>
      <c r="AM218" s="194"/>
      <c r="AN218" s="195"/>
    </row>
    <row r="219" spans="1:40" customFormat="1" ht="21" customHeight="1">
      <c r="A219" s="196"/>
      <c r="B219" s="197"/>
      <c r="C219" s="197"/>
      <c r="D219" s="198"/>
      <c r="E219" s="199"/>
      <c r="F219" s="200"/>
      <c r="G219" s="200"/>
      <c r="H219" s="200"/>
      <c r="I219" s="200"/>
      <c r="J219" s="200"/>
      <c r="K219" s="200"/>
      <c r="L219" s="200"/>
      <c r="M219" s="200"/>
      <c r="N219" s="200"/>
      <c r="O219" s="200"/>
      <c r="P219" s="201"/>
      <c r="Q219" s="202"/>
      <c r="R219" s="203"/>
      <c r="S219" s="204"/>
      <c r="T219" s="205"/>
      <c r="U219" s="206"/>
      <c r="V219" s="207"/>
      <c r="W219" s="208"/>
      <c r="X219" s="209"/>
      <c r="Y219" s="210">
        <f t="shared" si="8"/>
        <v>0</v>
      </c>
      <c r="Z219" s="211"/>
      <c r="AA219" s="211"/>
      <c r="AB219" s="212"/>
      <c r="AC219" s="194"/>
      <c r="AD219" s="194"/>
      <c r="AE219" s="195"/>
      <c r="AF219" s="193"/>
      <c r="AG219" s="194"/>
      <c r="AH219" s="194"/>
      <c r="AI219" s="194"/>
      <c r="AJ219" s="194"/>
      <c r="AK219" s="194"/>
      <c r="AL219" s="194"/>
      <c r="AM219" s="194"/>
      <c r="AN219" s="195"/>
    </row>
    <row r="220" spans="1:40" customFormat="1" ht="21" customHeight="1">
      <c r="A220" s="196"/>
      <c r="B220" s="197"/>
      <c r="C220" s="197"/>
      <c r="D220" s="198"/>
      <c r="E220" s="199"/>
      <c r="F220" s="200"/>
      <c r="G220" s="200"/>
      <c r="H220" s="200"/>
      <c r="I220" s="200"/>
      <c r="J220" s="200"/>
      <c r="K220" s="200"/>
      <c r="L220" s="200"/>
      <c r="M220" s="200"/>
      <c r="N220" s="200"/>
      <c r="O220" s="200"/>
      <c r="P220" s="201"/>
      <c r="Q220" s="202"/>
      <c r="R220" s="203"/>
      <c r="S220" s="204"/>
      <c r="T220" s="205"/>
      <c r="U220" s="206"/>
      <c r="V220" s="207"/>
      <c r="W220" s="208"/>
      <c r="X220" s="209"/>
      <c r="Y220" s="210">
        <f t="shared" si="8"/>
        <v>0</v>
      </c>
      <c r="Z220" s="211"/>
      <c r="AA220" s="211"/>
      <c r="AB220" s="212"/>
      <c r="AC220" s="194"/>
      <c r="AD220" s="194"/>
      <c r="AE220" s="195"/>
      <c r="AF220" s="193"/>
      <c r="AG220" s="194"/>
      <c r="AH220" s="194"/>
      <c r="AI220" s="194"/>
      <c r="AJ220" s="194"/>
      <c r="AK220" s="194"/>
      <c r="AL220" s="194"/>
      <c r="AM220" s="194"/>
      <c r="AN220" s="195"/>
    </row>
    <row r="221" spans="1:40" customFormat="1" ht="21" customHeight="1">
      <c r="A221" s="196"/>
      <c r="B221" s="197"/>
      <c r="C221" s="197"/>
      <c r="D221" s="198"/>
      <c r="E221" s="199"/>
      <c r="F221" s="200"/>
      <c r="G221" s="200"/>
      <c r="H221" s="200"/>
      <c r="I221" s="200"/>
      <c r="J221" s="200"/>
      <c r="K221" s="200"/>
      <c r="L221" s="200"/>
      <c r="M221" s="200"/>
      <c r="N221" s="200"/>
      <c r="O221" s="200"/>
      <c r="P221" s="201"/>
      <c r="Q221" s="202"/>
      <c r="R221" s="203"/>
      <c r="S221" s="204"/>
      <c r="T221" s="205"/>
      <c r="U221" s="206"/>
      <c r="V221" s="207"/>
      <c r="W221" s="208"/>
      <c r="X221" s="209"/>
      <c r="Y221" s="210">
        <f t="shared" si="8"/>
        <v>0</v>
      </c>
      <c r="Z221" s="211"/>
      <c r="AA221" s="211"/>
      <c r="AB221" s="212"/>
      <c r="AC221" s="194"/>
      <c r="AD221" s="194"/>
      <c r="AE221" s="195"/>
      <c r="AF221" s="193"/>
      <c r="AG221" s="194"/>
      <c r="AH221" s="194"/>
      <c r="AI221" s="194"/>
      <c r="AJ221" s="194"/>
      <c r="AK221" s="194"/>
      <c r="AL221" s="194"/>
      <c r="AM221" s="194"/>
      <c r="AN221" s="195"/>
    </row>
    <row r="222" spans="1:40" customFormat="1" ht="21" customHeight="1">
      <c r="A222" s="196"/>
      <c r="B222" s="197"/>
      <c r="C222" s="197"/>
      <c r="D222" s="198"/>
      <c r="E222" s="199"/>
      <c r="F222" s="200"/>
      <c r="G222" s="200"/>
      <c r="H222" s="200"/>
      <c r="I222" s="200"/>
      <c r="J222" s="200"/>
      <c r="K222" s="200"/>
      <c r="L222" s="200"/>
      <c r="M222" s="200"/>
      <c r="N222" s="200"/>
      <c r="O222" s="200"/>
      <c r="P222" s="201"/>
      <c r="Q222" s="202"/>
      <c r="R222" s="203"/>
      <c r="S222" s="204"/>
      <c r="T222" s="205"/>
      <c r="U222" s="206"/>
      <c r="V222" s="207"/>
      <c r="W222" s="208"/>
      <c r="X222" s="209"/>
      <c r="Y222" s="210">
        <f t="shared" si="8"/>
        <v>0</v>
      </c>
      <c r="Z222" s="211"/>
      <c r="AA222" s="211"/>
      <c r="AB222" s="212"/>
      <c r="AC222" s="194"/>
      <c r="AD222" s="194"/>
      <c r="AE222" s="195"/>
      <c r="AF222" s="193"/>
      <c r="AG222" s="194"/>
      <c r="AH222" s="194"/>
      <c r="AI222" s="194"/>
      <c r="AJ222" s="194"/>
      <c r="AK222" s="194"/>
      <c r="AL222" s="194"/>
      <c r="AM222" s="194"/>
      <c r="AN222" s="195"/>
    </row>
    <row r="223" spans="1:40" customFormat="1" ht="21" customHeight="1">
      <c r="A223" s="196"/>
      <c r="B223" s="197"/>
      <c r="C223" s="197"/>
      <c r="D223" s="198"/>
      <c r="E223" s="199"/>
      <c r="F223" s="200"/>
      <c r="G223" s="200"/>
      <c r="H223" s="200"/>
      <c r="I223" s="200"/>
      <c r="J223" s="200"/>
      <c r="K223" s="200"/>
      <c r="L223" s="200"/>
      <c r="M223" s="200"/>
      <c r="N223" s="200"/>
      <c r="O223" s="200"/>
      <c r="P223" s="201"/>
      <c r="Q223" s="202"/>
      <c r="R223" s="203"/>
      <c r="S223" s="204"/>
      <c r="T223" s="205"/>
      <c r="U223" s="206"/>
      <c r="V223" s="207"/>
      <c r="W223" s="208"/>
      <c r="X223" s="209"/>
      <c r="Y223" s="210">
        <f t="shared" si="8"/>
        <v>0</v>
      </c>
      <c r="Z223" s="211"/>
      <c r="AA223" s="211"/>
      <c r="AB223" s="212"/>
      <c r="AC223" s="194"/>
      <c r="AD223" s="194"/>
      <c r="AE223" s="195"/>
      <c r="AF223" s="193"/>
      <c r="AG223" s="194"/>
      <c r="AH223" s="194"/>
      <c r="AI223" s="194"/>
      <c r="AJ223" s="194"/>
      <c r="AK223" s="194"/>
      <c r="AL223" s="194"/>
      <c r="AM223" s="194"/>
      <c r="AN223" s="195"/>
    </row>
    <row r="224" spans="1:40" customFormat="1" ht="21" customHeight="1" thickBot="1">
      <c r="A224" s="264"/>
      <c r="B224" s="265"/>
      <c r="C224" s="265"/>
      <c r="D224" s="266"/>
      <c r="E224" s="238"/>
      <c r="F224" s="239"/>
      <c r="G224" s="239"/>
      <c r="H224" s="239"/>
      <c r="I224" s="239"/>
      <c r="J224" s="239"/>
      <c r="K224" s="239"/>
      <c r="L224" s="239"/>
      <c r="M224" s="239"/>
      <c r="N224" s="239"/>
      <c r="O224" s="239"/>
      <c r="P224" s="240"/>
      <c r="Q224" s="241"/>
      <c r="R224" s="242"/>
      <c r="S224" s="243"/>
      <c r="T224" s="244"/>
      <c r="U224" s="245"/>
      <c r="V224" s="246"/>
      <c r="W224" s="247"/>
      <c r="X224" s="248"/>
      <c r="Y224" s="249">
        <f t="shared" si="8"/>
        <v>0</v>
      </c>
      <c r="Z224" s="250"/>
      <c r="AA224" s="250"/>
      <c r="AB224" s="251"/>
      <c r="AC224" s="252"/>
      <c r="AD224" s="252"/>
      <c r="AE224" s="253"/>
      <c r="AF224" s="316"/>
      <c r="AG224" s="252"/>
      <c r="AH224" s="252"/>
      <c r="AI224" s="252"/>
      <c r="AJ224" s="252"/>
      <c r="AK224" s="252"/>
      <c r="AL224" s="252"/>
      <c r="AM224" s="252"/>
      <c r="AN224" s="253"/>
    </row>
    <row r="225" spans="1:40" customFormat="1" ht="21" customHeight="1" thickTop="1">
      <c r="A225" s="254"/>
      <c r="B225" s="255"/>
      <c r="C225" s="255"/>
      <c r="D225" s="256"/>
      <c r="E225" s="254"/>
      <c r="F225" s="255"/>
      <c r="G225" s="255"/>
      <c r="H225" s="255"/>
      <c r="I225" s="255"/>
      <c r="J225" s="255"/>
      <c r="K225" s="255"/>
      <c r="L225" s="255"/>
      <c r="M225" s="255"/>
      <c r="N225" s="255"/>
      <c r="O225" s="255"/>
      <c r="P225" s="256"/>
      <c r="Q225" s="257"/>
      <c r="R225" s="258"/>
      <c r="S225" s="254"/>
      <c r="T225" s="255"/>
      <c r="U225" s="256"/>
      <c r="V225" s="259" t="s">
        <v>45</v>
      </c>
      <c r="W225" s="260"/>
      <c r="X225" s="260"/>
      <c r="Y225" s="261">
        <f>SUM(Y208:AB224)</f>
        <v>0</v>
      </c>
      <c r="Z225" s="262"/>
      <c r="AA225" s="262"/>
      <c r="AB225" s="263"/>
      <c r="AC225" s="254"/>
      <c r="AD225" s="255"/>
      <c r="AE225" s="256"/>
      <c r="AF225" s="285"/>
      <c r="AG225" s="286"/>
      <c r="AH225" s="286"/>
      <c r="AI225" s="286"/>
      <c r="AJ225" s="286"/>
      <c r="AK225" s="286"/>
      <c r="AL225" s="286"/>
      <c r="AM225" s="286"/>
      <c r="AN225" s="287"/>
    </row>
    <row r="226" spans="1:40" customFormat="1" ht="21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87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6"/>
      <c r="AL226" s="6"/>
      <c r="AM226" s="6"/>
      <c r="AN226" s="6"/>
    </row>
    <row r="227" spans="1:40" customFormat="1" ht="21">
      <c r="A227" s="315"/>
      <c r="B227" s="315"/>
      <c r="C227" s="315"/>
      <c r="D227" s="315"/>
      <c r="E227" s="315"/>
      <c r="F227" s="315"/>
      <c r="G227" s="315"/>
      <c r="H227" s="315"/>
      <c r="I227" s="315"/>
      <c r="J227" s="315"/>
      <c r="K227" s="315"/>
      <c r="L227" s="315"/>
      <c r="M227" s="315"/>
      <c r="N227" s="315"/>
      <c r="O227" s="315"/>
      <c r="P227" s="315"/>
      <c r="Q227" s="315"/>
      <c r="R227" s="315"/>
      <c r="S227" s="315"/>
      <c r="T227" s="315"/>
      <c r="U227" s="315"/>
      <c r="V227" s="315"/>
      <c r="W227" s="315"/>
      <c r="X227" s="315"/>
      <c r="Y227" s="315"/>
      <c r="Z227" s="315"/>
      <c r="AA227" s="315"/>
      <c r="AB227" s="315"/>
      <c r="AC227" s="315"/>
      <c r="AD227" s="315"/>
      <c r="AE227" s="315"/>
      <c r="AF227" s="315"/>
      <c r="AG227" s="315"/>
      <c r="AH227" s="315"/>
      <c r="AI227" s="315"/>
      <c r="AJ227" s="315"/>
      <c r="AK227" s="315"/>
      <c r="AL227" s="315"/>
      <c r="AM227" s="315"/>
      <c r="AN227" s="315"/>
    </row>
    <row r="228" spans="1:40" customForma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</row>
    <row r="229" spans="1:40" customFormat="1" ht="21" customHeight="1">
      <c r="A229" s="213" t="s">
        <v>39</v>
      </c>
      <c r="B229" s="214"/>
      <c r="C229" s="215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0"/>
      <c r="P229" s="60"/>
      <c r="Q229" s="60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</row>
    <row r="230" spans="1:40" customFormat="1" ht="21" customHeight="1">
      <c r="A230" s="216">
        <f>+A205+1</f>
        <v>9</v>
      </c>
      <c r="B230" s="217"/>
      <c r="C230" s="218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0"/>
      <c r="P230" s="60"/>
      <c r="Q230" s="60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</row>
    <row r="231" spans="1:40" customFormat="1" ht="21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</row>
    <row r="232" spans="1:40" customFormat="1" ht="21" customHeight="1">
      <c r="A232" s="213" t="s">
        <v>40</v>
      </c>
      <c r="B232" s="214"/>
      <c r="C232" s="214"/>
      <c r="D232" s="215"/>
      <c r="E232" s="213" t="s">
        <v>41</v>
      </c>
      <c r="F232" s="214"/>
      <c r="G232" s="214"/>
      <c r="H232" s="214"/>
      <c r="I232" s="214"/>
      <c r="J232" s="214"/>
      <c r="K232" s="214"/>
      <c r="L232" s="214"/>
      <c r="M232" s="214"/>
      <c r="N232" s="214"/>
      <c r="O232" s="214"/>
      <c r="P232" s="215"/>
      <c r="Q232" s="213" t="s">
        <v>20</v>
      </c>
      <c r="R232" s="214"/>
      <c r="S232" s="213" t="s">
        <v>24</v>
      </c>
      <c r="T232" s="214"/>
      <c r="U232" s="215"/>
      <c r="V232" s="213" t="s">
        <v>21</v>
      </c>
      <c r="W232" s="214"/>
      <c r="X232" s="215"/>
      <c r="Y232" s="213" t="s">
        <v>42</v>
      </c>
      <c r="Z232" s="214"/>
      <c r="AA232" s="214"/>
      <c r="AB232" s="215"/>
      <c r="AC232" s="214" t="s">
        <v>43</v>
      </c>
      <c r="AD232" s="214"/>
      <c r="AE232" s="215"/>
      <c r="AF232" s="213" t="s">
        <v>44</v>
      </c>
      <c r="AG232" s="214"/>
      <c r="AH232" s="214"/>
      <c r="AI232" s="214"/>
      <c r="AJ232" s="214"/>
      <c r="AK232" s="214"/>
      <c r="AL232" s="214"/>
      <c r="AM232" s="214"/>
      <c r="AN232" s="215"/>
    </row>
    <row r="233" spans="1:40" customFormat="1" ht="21" customHeight="1">
      <c r="A233" s="221"/>
      <c r="B233" s="222"/>
      <c r="C233" s="222"/>
      <c r="D233" s="223"/>
      <c r="E233" s="224"/>
      <c r="F233" s="225"/>
      <c r="G233" s="225"/>
      <c r="H233" s="225"/>
      <c r="I233" s="225"/>
      <c r="J233" s="225"/>
      <c r="K233" s="225"/>
      <c r="L233" s="225"/>
      <c r="M233" s="225"/>
      <c r="N233" s="225"/>
      <c r="O233" s="225"/>
      <c r="P233" s="226"/>
      <c r="Q233" s="227"/>
      <c r="R233" s="228"/>
      <c r="S233" s="229"/>
      <c r="T233" s="230"/>
      <c r="U233" s="231"/>
      <c r="V233" s="232"/>
      <c r="W233" s="233"/>
      <c r="X233" s="234"/>
      <c r="Y233" s="235">
        <f>+S233*V233</f>
        <v>0</v>
      </c>
      <c r="Z233" s="236"/>
      <c r="AA233" s="236"/>
      <c r="AB233" s="237"/>
      <c r="AC233" s="219"/>
      <c r="AD233" s="219"/>
      <c r="AE233" s="220"/>
      <c r="AF233" s="267"/>
      <c r="AG233" s="268"/>
      <c r="AH233" s="268"/>
      <c r="AI233" s="268"/>
      <c r="AJ233" s="268"/>
      <c r="AK233" s="268"/>
      <c r="AL233" s="268"/>
      <c r="AM233" s="268"/>
      <c r="AN233" s="220"/>
    </row>
    <row r="234" spans="1:40" customFormat="1" ht="21" customHeight="1">
      <c r="A234" s="196"/>
      <c r="B234" s="197"/>
      <c r="C234" s="197"/>
      <c r="D234" s="198"/>
      <c r="E234" s="199"/>
      <c r="F234" s="200"/>
      <c r="G234" s="200"/>
      <c r="H234" s="200"/>
      <c r="I234" s="200"/>
      <c r="J234" s="200"/>
      <c r="K234" s="200"/>
      <c r="L234" s="200"/>
      <c r="M234" s="200"/>
      <c r="N234" s="200"/>
      <c r="O234" s="200"/>
      <c r="P234" s="201"/>
      <c r="Q234" s="202"/>
      <c r="R234" s="203"/>
      <c r="S234" s="204"/>
      <c r="T234" s="205"/>
      <c r="U234" s="206"/>
      <c r="V234" s="207"/>
      <c r="W234" s="208"/>
      <c r="X234" s="209"/>
      <c r="Y234" s="210">
        <f t="shared" ref="Y234:Y249" si="9">+S234*V234</f>
        <v>0</v>
      </c>
      <c r="Z234" s="211"/>
      <c r="AA234" s="211"/>
      <c r="AB234" s="212"/>
      <c r="AC234" s="194"/>
      <c r="AD234" s="194"/>
      <c r="AE234" s="195"/>
      <c r="AF234" s="193"/>
      <c r="AG234" s="194"/>
      <c r="AH234" s="194"/>
      <c r="AI234" s="194"/>
      <c r="AJ234" s="194"/>
      <c r="AK234" s="194"/>
      <c r="AL234" s="194"/>
      <c r="AM234" s="194"/>
      <c r="AN234" s="195"/>
    </row>
    <row r="235" spans="1:40" customFormat="1" ht="21" customHeight="1">
      <c r="A235" s="196"/>
      <c r="B235" s="197"/>
      <c r="C235" s="197"/>
      <c r="D235" s="198"/>
      <c r="E235" s="199"/>
      <c r="F235" s="200"/>
      <c r="G235" s="200"/>
      <c r="H235" s="200"/>
      <c r="I235" s="200"/>
      <c r="J235" s="200"/>
      <c r="K235" s="200"/>
      <c r="L235" s="200"/>
      <c r="M235" s="200"/>
      <c r="N235" s="200"/>
      <c r="O235" s="200"/>
      <c r="P235" s="201"/>
      <c r="Q235" s="202"/>
      <c r="R235" s="203"/>
      <c r="S235" s="204"/>
      <c r="T235" s="205"/>
      <c r="U235" s="206"/>
      <c r="V235" s="207"/>
      <c r="W235" s="208"/>
      <c r="X235" s="209"/>
      <c r="Y235" s="210">
        <f t="shared" si="9"/>
        <v>0</v>
      </c>
      <c r="Z235" s="211"/>
      <c r="AA235" s="211"/>
      <c r="AB235" s="212"/>
      <c r="AC235" s="194"/>
      <c r="AD235" s="194"/>
      <c r="AE235" s="195"/>
      <c r="AF235" s="193"/>
      <c r="AG235" s="194"/>
      <c r="AH235" s="194"/>
      <c r="AI235" s="194"/>
      <c r="AJ235" s="194"/>
      <c r="AK235" s="194"/>
      <c r="AL235" s="194"/>
      <c r="AM235" s="194"/>
      <c r="AN235" s="195"/>
    </row>
    <row r="236" spans="1:40" customFormat="1" ht="21" customHeight="1">
      <c r="A236" s="196"/>
      <c r="B236" s="197"/>
      <c r="C236" s="197"/>
      <c r="D236" s="198"/>
      <c r="E236" s="199"/>
      <c r="F236" s="200"/>
      <c r="G236" s="200"/>
      <c r="H236" s="200"/>
      <c r="I236" s="200"/>
      <c r="J236" s="200"/>
      <c r="K236" s="200"/>
      <c r="L236" s="200"/>
      <c r="M236" s="200"/>
      <c r="N236" s="200"/>
      <c r="O236" s="200"/>
      <c r="P236" s="201"/>
      <c r="Q236" s="202"/>
      <c r="R236" s="203"/>
      <c r="S236" s="204"/>
      <c r="T236" s="205"/>
      <c r="U236" s="206"/>
      <c r="V236" s="207"/>
      <c r="W236" s="208"/>
      <c r="X236" s="209"/>
      <c r="Y236" s="210">
        <f t="shared" si="9"/>
        <v>0</v>
      </c>
      <c r="Z236" s="211"/>
      <c r="AA236" s="211"/>
      <c r="AB236" s="212"/>
      <c r="AC236" s="194"/>
      <c r="AD236" s="194"/>
      <c r="AE236" s="195"/>
      <c r="AF236" s="193"/>
      <c r="AG236" s="194"/>
      <c r="AH236" s="194"/>
      <c r="AI236" s="194"/>
      <c r="AJ236" s="194"/>
      <c r="AK236" s="194"/>
      <c r="AL236" s="194"/>
      <c r="AM236" s="194"/>
      <c r="AN236" s="195"/>
    </row>
    <row r="237" spans="1:40" customFormat="1" ht="21" customHeight="1">
      <c r="A237" s="196"/>
      <c r="B237" s="197"/>
      <c r="C237" s="197"/>
      <c r="D237" s="198"/>
      <c r="E237" s="199"/>
      <c r="F237" s="200"/>
      <c r="G237" s="200"/>
      <c r="H237" s="200"/>
      <c r="I237" s="200"/>
      <c r="J237" s="200"/>
      <c r="K237" s="200"/>
      <c r="L237" s="200"/>
      <c r="M237" s="200"/>
      <c r="N237" s="200"/>
      <c r="O237" s="200"/>
      <c r="P237" s="201"/>
      <c r="Q237" s="202"/>
      <c r="R237" s="203"/>
      <c r="S237" s="204"/>
      <c r="T237" s="205"/>
      <c r="U237" s="206"/>
      <c r="V237" s="207"/>
      <c r="W237" s="208"/>
      <c r="X237" s="209"/>
      <c r="Y237" s="210">
        <f t="shared" si="9"/>
        <v>0</v>
      </c>
      <c r="Z237" s="211"/>
      <c r="AA237" s="211"/>
      <c r="AB237" s="212"/>
      <c r="AC237" s="194"/>
      <c r="AD237" s="194"/>
      <c r="AE237" s="195"/>
      <c r="AF237" s="193"/>
      <c r="AG237" s="194"/>
      <c r="AH237" s="194"/>
      <c r="AI237" s="194"/>
      <c r="AJ237" s="194"/>
      <c r="AK237" s="194"/>
      <c r="AL237" s="194"/>
      <c r="AM237" s="194"/>
      <c r="AN237" s="195"/>
    </row>
    <row r="238" spans="1:40" customFormat="1" ht="21" customHeight="1">
      <c r="A238" s="196"/>
      <c r="B238" s="197"/>
      <c r="C238" s="197"/>
      <c r="D238" s="198"/>
      <c r="E238" s="199"/>
      <c r="F238" s="200"/>
      <c r="G238" s="200"/>
      <c r="H238" s="200"/>
      <c r="I238" s="200"/>
      <c r="J238" s="200"/>
      <c r="K238" s="200"/>
      <c r="L238" s="200"/>
      <c r="M238" s="200"/>
      <c r="N238" s="200"/>
      <c r="O238" s="200"/>
      <c r="P238" s="201"/>
      <c r="Q238" s="202"/>
      <c r="R238" s="203"/>
      <c r="S238" s="204"/>
      <c r="T238" s="205"/>
      <c r="U238" s="206"/>
      <c r="V238" s="207"/>
      <c r="W238" s="208"/>
      <c r="X238" s="209"/>
      <c r="Y238" s="210">
        <f t="shared" si="9"/>
        <v>0</v>
      </c>
      <c r="Z238" s="211"/>
      <c r="AA238" s="211"/>
      <c r="AB238" s="212"/>
      <c r="AC238" s="194"/>
      <c r="AD238" s="194"/>
      <c r="AE238" s="195"/>
      <c r="AF238" s="193"/>
      <c r="AG238" s="194"/>
      <c r="AH238" s="194"/>
      <c r="AI238" s="194"/>
      <c r="AJ238" s="194"/>
      <c r="AK238" s="194"/>
      <c r="AL238" s="194"/>
      <c r="AM238" s="194"/>
      <c r="AN238" s="195"/>
    </row>
    <row r="239" spans="1:40" customFormat="1" ht="21" customHeight="1">
      <c r="A239" s="196"/>
      <c r="B239" s="197"/>
      <c r="C239" s="197"/>
      <c r="D239" s="198"/>
      <c r="E239" s="199"/>
      <c r="F239" s="200"/>
      <c r="G239" s="200"/>
      <c r="H239" s="200"/>
      <c r="I239" s="200"/>
      <c r="J239" s="200"/>
      <c r="K239" s="200"/>
      <c r="L239" s="200"/>
      <c r="M239" s="200"/>
      <c r="N239" s="200"/>
      <c r="O239" s="200"/>
      <c r="P239" s="201"/>
      <c r="Q239" s="202"/>
      <c r="R239" s="203"/>
      <c r="S239" s="204"/>
      <c r="T239" s="205"/>
      <c r="U239" s="206"/>
      <c r="V239" s="207"/>
      <c r="W239" s="208"/>
      <c r="X239" s="209"/>
      <c r="Y239" s="210">
        <f t="shared" si="9"/>
        <v>0</v>
      </c>
      <c r="Z239" s="211"/>
      <c r="AA239" s="211"/>
      <c r="AB239" s="212"/>
      <c r="AC239" s="194"/>
      <c r="AD239" s="194"/>
      <c r="AE239" s="195"/>
      <c r="AF239" s="193"/>
      <c r="AG239" s="194"/>
      <c r="AH239" s="194"/>
      <c r="AI239" s="194"/>
      <c r="AJ239" s="194"/>
      <c r="AK239" s="194"/>
      <c r="AL239" s="194"/>
      <c r="AM239" s="194"/>
      <c r="AN239" s="195"/>
    </row>
    <row r="240" spans="1:40" customFormat="1" ht="21" customHeight="1">
      <c r="A240" s="196"/>
      <c r="B240" s="197"/>
      <c r="C240" s="197"/>
      <c r="D240" s="198"/>
      <c r="E240" s="199"/>
      <c r="F240" s="200"/>
      <c r="G240" s="200"/>
      <c r="H240" s="200"/>
      <c r="I240" s="200"/>
      <c r="J240" s="200"/>
      <c r="K240" s="200"/>
      <c r="L240" s="200"/>
      <c r="M240" s="200"/>
      <c r="N240" s="200"/>
      <c r="O240" s="200"/>
      <c r="P240" s="201"/>
      <c r="Q240" s="202"/>
      <c r="R240" s="203"/>
      <c r="S240" s="204"/>
      <c r="T240" s="205"/>
      <c r="U240" s="206"/>
      <c r="V240" s="207"/>
      <c r="W240" s="208"/>
      <c r="X240" s="209"/>
      <c r="Y240" s="210">
        <f t="shared" si="9"/>
        <v>0</v>
      </c>
      <c r="Z240" s="211"/>
      <c r="AA240" s="211"/>
      <c r="AB240" s="212"/>
      <c r="AC240" s="194"/>
      <c r="AD240" s="194"/>
      <c r="AE240" s="195"/>
      <c r="AF240" s="193"/>
      <c r="AG240" s="194"/>
      <c r="AH240" s="194"/>
      <c r="AI240" s="194"/>
      <c r="AJ240" s="194"/>
      <c r="AK240" s="194"/>
      <c r="AL240" s="194"/>
      <c r="AM240" s="194"/>
      <c r="AN240" s="195"/>
    </row>
    <row r="241" spans="1:40" customFormat="1" ht="21" customHeight="1">
      <c r="A241" s="196"/>
      <c r="B241" s="197"/>
      <c r="C241" s="197"/>
      <c r="D241" s="198"/>
      <c r="E241" s="199"/>
      <c r="F241" s="200"/>
      <c r="G241" s="200"/>
      <c r="H241" s="200"/>
      <c r="I241" s="200"/>
      <c r="J241" s="200"/>
      <c r="K241" s="200"/>
      <c r="L241" s="200"/>
      <c r="M241" s="200"/>
      <c r="N241" s="200"/>
      <c r="O241" s="200"/>
      <c r="P241" s="201"/>
      <c r="Q241" s="202"/>
      <c r="R241" s="203"/>
      <c r="S241" s="204"/>
      <c r="T241" s="205"/>
      <c r="U241" s="206"/>
      <c r="V241" s="207"/>
      <c r="W241" s="208"/>
      <c r="X241" s="209"/>
      <c r="Y241" s="210">
        <f t="shared" si="9"/>
        <v>0</v>
      </c>
      <c r="Z241" s="211"/>
      <c r="AA241" s="211"/>
      <c r="AB241" s="212"/>
      <c r="AC241" s="194"/>
      <c r="AD241" s="194"/>
      <c r="AE241" s="195"/>
      <c r="AF241" s="193"/>
      <c r="AG241" s="194"/>
      <c r="AH241" s="194"/>
      <c r="AI241" s="194"/>
      <c r="AJ241" s="194"/>
      <c r="AK241" s="194"/>
      <c r="AL241" s="194"/>
      <c r="AM241" s="194"/>
      <c r="AN241" s="195"/>
    </row>
    <row r="242" spans="1:40" customFormat="1" ht="21" customHeight="1">
      <c r="A242" s="196"/>
      <c r="B242" s="197"/>
      <c r="C242" s="197"/>
      <c r="D242" s="198"/>
      <c r="E242" s="199"/>
      <c r="F242" s="200"/>
      <c r="G242" s="200"/>
      <c r="H242" s="200"/>
      <c r="I242" s="200"/>
      <c r="J242" s="200"/>
      <c r="K242" s="200"/>
      <c r="L242" s="200"/>
      <c r="M242" s="200"/>
      <c r="N242" s="200"/>
      <c r="O242" s="200"/>
      <c r="P242" s="201"/>
      <c r="Q242" s="202"/>
      <c r="R242" s="203"/>
      <c r="S242" s="204"/>
      <c r="T242" s="205"/>
      <c r="U242" s="206"/>
      <c r="V242" s="207"/>
      <c r="W242" s="208"/>
      <c r="X242" s="209"/>
      <c r="Y242" s="210">
        <f t="shared" si="9"/>
        <v>0</v>
      </c>
      <c r="Z242" s="211"/>
      <c r="AA242" s="211"/>
      <c r="AB242" s="212"/>
      <c r="AC242" s="194"/>
      <c r="AD242" s="194"/>
      <c r="AE242" s="195"/>
      <c r="AF242" s="193"/>
      <c r="AG242" s="194"/>
      <c r="AH242" s="194"/>
      <c r="AI242" s="194"/>
      <c r="AJ242" s="194"/>
      <c r="AK242" s="194"/>
      <c r="AL242" s="194"/>
      <c r="AM242" s="194"/>
      <c r="AN242" s="195"/>
    </row>
    <row r="243" spans="1:40" customFormat="1" ht="21" customHeight="1">
      <c r="A243" s="196"/>
      <c r="B243" s="197"/>
      <c r="C243" s="197"/>
      <c r="D243" s="198"/>
      <c r="E243" s="199"/>
      <c r="F243" s="200"/>
      <c r="G243" s="200"/>
      <c r="H243" s="200"/>
      <c r="I243" s="200"/>
      <c r="J243" s="200"/>
      <c r="K243" s="200"/>
      <c r="L243" s="200"/>
      <c r="M243" s="200"/>
      <c r="N243" s="200"/>
      <c r="O243" s="200"/>
      <c r="P243" s="201"/>
      <c r="Q243" s="202"/>
      <c r="R243" s="203"/>
      <c r="S243" s="204"/>
      <c r="T243" s="205"/>
      <c r="U243" s="206"/>
      <c r="V243" s="207"/>
      <c r="W243" s="208"/>
      <c r="X243" s="209"/>
      <c r="Y243" s="210">
        <f t="shared" si="9"/>
        <v>0</v>
      </c>
      <c r="Z243" s="211"/>
      <c r="AA243" s="211"/>
      <c r="AB243" s="212"/>
      <c r="AC243" s="194"/>
      <c r="AD243" s="194"/>
      <c r="AE243" s="195"/>
      <c r="AF243" s="193"/>
      <c r="AG243" s="194"/>
      <c r="AH243" s="194"/>
      <c r="AI243" s="194"/>
      <c r="AJ243" s="194"/>
      <c r="AK243" s="194"/>
      <c r="AL243" s="194"/>
      <c r="AM243" s="194"/>
      <c r="AN243" s="195"/>
    </row>
    <row r="244" spans="1:40" customFormat="1" ht="21" customHeight="1">
      <c r="A244" s="196"/>
      <c r="B244" s="197"/>
      <c r="C244" s="197"/>
      <c r="D244" s="198"/>
      <c r="E244" s="199"/>
      <c r="F244" s="200"/>
      <c r="G244" s="200"/>
      <c r="H244" s="200"/>
      <c r="I244" s="200"/>
      <c r="J244" s="200"/>
      <c r="K244" s="200"/>
      <c r="L244" s="200"/>
      <c r="M244" s="200"/>
      <c r="N244" s="200"/>
      <c r="O244" s="200"/>
      <c r="P244" s="201"/>
      <c r="Q244" s="202"/>
      <c r="R244" s="203"/>
      <c r="S244" s="204"/>
      <c r="T244" s="205"/>
      <c r="U244" s="206"/>
      <c r="V244" s="207"/>
      <c r="W244" s="208"/>
      <c r="X244" s="209"/>
      <c r="Y244" s="210">
        <f t="shared" si="9"/>
        <v>0</v>
      </c>
      <c r="Z244" s="211"/>
      <c r="AA244" s="211"/>
      <c r="AB244" s="212"/>
      <c r="AC244" s="194"/>
      <c r="AD244" s="194"/>
      <c r="AE244" s="195"/>
      <c r="AF244" s="193"/>
      <c r="AG244" s="194"/>
      <c r="AH244" s="194"/>
      <c r="AI244" s="194"/>
      <c r="AJ244" s="194"/>
      <c r="AK244" s="194"/>
      <c r="AL244" s="194"/>
      <c r="AM244" s="194"/>
      <c r="AN244" s="195"/>
    </row>
    <row r="245" spans="1:40" customFormat="1" ht="21" customHeight="1">
      <c r="A245" s="196"/>
      <c r="B245" s="197"/>
      <c r="C245" s="197"/>
      <c r="D245" s="198"/>
      <c r="E245" s="199"/>
      <c r="F245" s="200"/>
      <c r="G245" s="200"/>
      <c r="H245" s="200"/>
      <c r="I245" s="200"/>
      <c r="J245" s="200"/>
      <c r="K245" s="200"/>
      <c r="L245" s="200"/>
      <c r="M245" s="200"/>
      <c r="N245" s="200"/>
      <c r="O245" s="200"/>
      <c r="P245" s="201"/>
      <c r="Q245" s="202"/>
      <c r="R245" s="203"/>
      <c r="S245" s="204"/>
      <c r="T245" s="205"/>
      <c r="U245" s="206"/>
      <c r="V245" s="207"/>
      <c r="W245" s="208"/>
      <c r="X245" s="209"/>
      <c r="Y245" s="210">
        <f t="shared" si="9"/>
        <v>0</v>
      </c>
      <c r="Z245" s="211"/>
      <c r="AA245" s="211"/>
      <c r="AB245" s="212"/>
      <c r="AC245" s="194"/>
      <c r="AD245" s="194"/>
      <c r="AE245" s="195"/>
      <c r="AF245" s="193"/>
      <c r="AG245" s="194"/>
      <c r="AH245" s="194"/>
      <c r="AI245" s="194"/>
      <c r="AJ245" s="194"/>
      <c r="AK245" s="194"/>
      <c r="AL245" s="194"/>
      <c r="AM245" s="194"/>
      <c r="AN245" s="195"/>
    </row>
    <row r="246" spans="1:40" customFormat="1" ht="21" customHeight="1">
      <c r="A246" s="196"/>
      <c r="B246" s="197"/>
      <c r="C246" s="197"/>
      <c r="D246" s="198"/>
      <c r="E246" s="199"/>
      <c r="F246" s="200"/>
      <c r="G246" s="200"/>
      <c r="H246" s="200"/>
      <c r="I246" s="200"/>
      <c r="J246" s="200"/>
      <c r="K246" s="200"/>
      <c r="L246" s="200"/>
      <c r="M246" s="200"/>
      <c r="N246" s="200"/>
      <c r="O246" s="200"/>
      <c r="P246" s="201"/>
      <c r="Q246" s="202"/>
      <c r="R246" s="203"/>
      <c r="S246" s="204"/>
      <c r="T246" s="205"/>
      <c r="U246" s="206"/>
      <c r="V246" s="207"/>
      <c r="W246" s="208"/>
      <c r="X246" s="209"/>
      <c r="Y246" s="210">
        <f t="shared" si="9"/>
        <v>0</v>
      </c>
      <c r="Z246" s="211"/>
      <c r="AA246" s="211"/>
      <c r="AB246" s="212"/>
      <c r="AC246" s="194"/>
      <c r="AD246" s="194"/>
      <c r="AE246" s="195"/>
      <c r="AF246" s="193"/>
      <c r="AG246" s="194"/>
      <c r="AH246" s="194"/>
      <c r="AI246" s="194"/>
      <c r="AJ246" s="194"/>
      <c r="AK246" s="194"/>
      <c r="AL246" s="194"/>
      <c r="AM246" s="194"/>
      <c r="AN246" s="195"/>
    </row>
    <row r="247" spans="1:40" customFormat="1" ht="21" customHeight="1">
      <c r="A247" s="196"/>
      <c r="B247" s="197"/>
      <c r="C247" s="197"/>
      <c r="D247" s="198"/>
      <c r="E247" s="199"/>
      <c r="F247" s="200"/>
      <c r="G247" s="200"/>
      <c r="H247" s="200"/>
      <c r="I247" s="200"/>
      <c r="J247" s="200"/>
      <c r="K247" s="200"/>
      <c r="L247" s="200"/>
      <c r="M247" s="200"/>
      <c r="N247" s="200"/>
      <c r="O247" s="200"/>
      <c r="P247" s="201"/>
      <c r="Q247" s="202"/>
      <c r="R247" s="203"/>
      <c r="S247" s="204"/>
      <c r="T247" s="205"/>
      <c r="U247" s="206"/>
      <c r="V247" s="207"/>
      <c r="W247" s="208"/>
      <c r="X247" s="209"/>
      <c r="Y247" s="210">
        <f t="shared" si="9"/>
        <v>0</v>
      </c>
      <c r="Z247" s="211"/>
      <c r="AA247" s="211"/>
      <c r="AB247" s="212"/>
      <c r="AC247" s="194"/>
      <c r="AD247" s="194"/>
      <c r="AE247" s="195"/>
      <c r="AF247" s="193"/>
      <c r="AG247" s="194"/>
      <c r="AH247" s="194"/>
      <c r="AI247" s="194"/>
      <c r="AJ247" s="194"/>
      <c r="AK247" s="194"/>
      <c r="AL247" s="194"/>
      <c r="AM247" s="194"/>
      <c r="AN247" s="195"/>
    </row>
    <row r="248" spans="1:40" customFormat="1" ht="21" customHeight="1">
      <c r="A248" s="196"/>
      <c r="B248" s="197"/>
      <c r="C248" s="197"/>
      <c r="D248" s="198"/>
      <c r="E248" s="199"/>
      <c r="F248" s="200"/>
      <c r="G248" s="200"/>
      <c r="H248" s="200"/>
      <c r="I248" s="200"/>
      <c r="J248" s="200"/>
      <c r="K248" s="200"/>
      <c r="L248" s="200"/>
      <c r="M248" s="200"/>
      <c r="N248" s="200"/>
      <c r="O248" s="200"/>
      <c r="P248" s="201"/>
      <c r="Q248" s="202"/>
      <c r="R248" s="203"/>
      <c r="S248" s="204"/>
      <c r="T248" s="205"/>
      <c r="U248" s="206"/>
      <c r="V248" s="207"/>
      <c r="W248" s="208"/>
      <c r="X248" s="209"/>
      <c r="Y248" s="210">
        <f t="shared" si="9"/>
        <v>0</v>
      </c>
      <c r="Z248" s="211"/>
      <c r="AA248" s="211"/>
      <c r="AB248" s="212"/>
      <c r="AC248" s="194"/>
      <c r="AD248" s="194"/>
      <c r="AE248" s="195"/>
      <c r="AF248" s="193"/>
      <c r="AG248" s="194"/>
      <c r="AH248" s="194"/>
      <c r="AI248" s="194"/>
      <c r="AJ248" s="194"/>
      <c r="AK248" s="194"/>
      <c r="AL248" s="194"/>
      <c r="AM248" s="194"/>
      <c r="AN248" s="195"/>
    </row>
    <row r="249" spans="1:40" customFormat="1" ht="21" customHeight="1" thickBot="1">
      <c r="A249" s="264"/>
      <c r="B249" s="265"/>
      <c r="C249" s="265"/>
      <c r="D249" s="266"/>
      <c r="E249" s="238"/>
      <c r="F249" s="239"/>
      <c r="G249" s="239"/>
      <c r="H249" s="239"/>
      <c r="I249" s="239"/>
      <c r="J249" s="239"/>
      <c r="K249" s="239"/>
      <c r="L249" s="239"/>
      <c r="M249" s="239"/>
      <c r="N249" s="239"/>
      <c r="O249" s="239"/>
      <c r="P249" s="240"/>
      <c r="Q249" s="241"/>
      <c r="R249" s="242"/>
      <c r="S249" s="243"/>
      <c r="T249" s="244"/>
      <c r="U249" s="245"/>
      <c r="V249" s="246"/>
      <c r="W249" s="247"/>
      <c r="X249" s="248"/>
      <c r="Y249" s="249">
        <f t="shared" si="9"/>
        <v>0</v>
      </c>
      <c r="Z249" s="250"/>
      <c r="AA249" s="250"/>
      <c r="AB249" s="251"/>
      <c r="AC249" s="252"/>
      <c r="AD249" s="252"/>
      <c r="AE249" s="253"/>
      <c r="AF249" s="316"/>
      <c r="AG249" s="252"/>
      <c r="AH249" s="252"/>
      <c r="AI249" s="252"/>
      <c r="AJ249" s="252"/>
      <c r="AK249" s="252"/>
      <c r="AL249" s="252"/>
      <c r="AM249" s="252"/>
      <c r="AN249" s="253"/>
    </row>
    <row r="250" spans="1:40" customFormat="1" ht="21" customHeight="1" thickTop="1">
      <c r="A250" s="254"/>
      <c r="B250" s="255"/>
      <c r="C250" s="255"/>
      <c r="D250" s="256"/>
      <c r="E250" s="254"/>
      <c r="F250" s="255"/>
      <c r="G250" s="255"/>
      <c r="H250" s="255"/>
      <c r="I250" s="255"/>
      <c r="J250" s="255"/>
      <c r="K250" s="255"/>
      <c r="L250" s="255"/>
      <c r="M250" s="255"/>
      <c r="N250" s="255"/>
      <c r="O250" s="255"/>
      <c r="P250" s="256"/>
      <c r="Q250" s="257"/>
      <c r="R250" s="258"/>
      <c r="S250" s="254"/>
      <c r="T250" s="255"/>
      <c r="U250" s="256"/>
      <c r="V250" s="259" t="s">
        <v>45</v>
      </c>
      <c r="W250" s="260"/>
      <c r="X250" s="260"/>
      <c r="Y250" s="261">
        <f>SUM(Y233:AB249)</f>
        <v>0</v>
      </c>
      <c r="Z250" s="262"/>
      <c r="AA250" s="262"/>
      <c r="AB250" s="263"/>
      <c r="AC250" s="254"/>
      <c r="AD250" s="255"/>
      <c r="AE250" s="256"/>
      <c r="AF250" s="285"/>
      <c r="AG250" s="286"/>
      <c r="AH250" s="286"/>
      <c r="AI250" s="286"/>
      <c r="AJ250" s="286"/>
      <c r="AK250" s="286"/>
      <c r="AL250" s="286"/>
      <c r="AM250" s="286"/>
      <c r="AN250" s="287"/>
    </row>
    <row r="251" spans="1:40" customFormat="1" ht="21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87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6"/>
      <c r="AL251" s="6"/>
      <c r="AM251" s="6"/>
      <c r="AN251" s="6"/>
    </row>
    <row r="252" spans="1:40" customFormat="1" ht="21">
      <c r="A252" s="315"/>
      <c r="B252" s="315"/>
      <c r="C252" s="315"/>
      <c r="D252" s="315"/>
      <c r="E252" s="315"/>
      <c r="F252" s="315"/>
      <c r="G252" s="315"/>
      <c r="H252" s="315"/>
      <c r="I252" s="315"/>
      <c r="J252" s="315"/>
      <c r="K252" s="315"/>
      <c r="L252" s="315"/>
      <c r="M252" s="315"/>
      <c r="N252" s="315"/>
      <c r="O252" s="315"/>
      <c r="P252" s="315"/>
      <c r="Q252" s="315"/>
      <c r="R252" s="315"/>
      <c r="S252" s="315"/>
      <c r="T252" s="315"/>
      <c r="U252" s="315"/>
      <c r="V252" s="315"/>
      <c r="W252" s="315"/>
      <c r="X252" s="315"/>
      <c r="Y252" s="315"/>
      <c r="Z252" s="315"/>
      <c r="AA252" s="315"/>
      <c r="AB252" s="315"/>
      <c r="AC252" s="315"/>
      <c r="AD252" s="315"/>
      <c r="AE252" s="315"/>
      <c r="AF252" s="315"/>
      <c r="AG252" s="315"/>
      <c r="AH252" s="315"/>
      <c r="AI252" s="315"/>
      <c r="AJ252" s="315"/>
      <c r="AK252" s="315"/>
      <c r="AL252" s="315"/>
      <c r="AM252" s="315"/>
      <c r="AN252" s="315"/>
    </row>
    <row r="253" spans="1:40" customForma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</row>
    <row r="254" spans="1:40" customFormat="1" ht="21" customHeight="1">
      <c r="A254" s="213" t="s">
        <v>39</v>
      </c>
      <c r="B254" s="214"/>
      <c r="C254" s="215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0"/>
      <c r="P254" s="60"/>
      <c r="Q254" s="60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</row>
    <row r="255" spans="1:40" customFormat="1" ht="21" customHeight="1">
      <c r="A255" s="216">
        <f>+A230+1</f>
        <v>10</v>
      </c>
      <c r="B255" s="217"/>
      <c r="C255" s="218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0"/>
      <c r="P255" s="60"/>
      <c r="Q255" s="60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</row>
    <row r="256" spans="1:40" customFormat="1" ht="21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</row>
    <row r="257" spans="1:40" customFormat="1" ht="21" customHeight="1">
      <c r="A257" s="213" t="s">
        <v>40</v>
      </c>
      <c r="B257" s="214"/>
      <c r="C257" s="214"/>
      <c r="D257" s="215"/>
      <c r="E257" s="213" t="s">
        <v>41</v>
      </c>
      <c r="F257" s="214"/>
      <c r="G257" s="214"/>
      <c r="H257" s="214"/>
      <c r="I257" s="214"/>
      <c r="J257" s="214"/>
      <c r="K257" s="214"/>
      <c r="L257" s="214"/>
      <c r="M257" s="214"/>
      <c r="N257" s="214"/>
      <c r="O257" s="214"/>
      <c r="P257" s="215"/>
      <c r="Q257" s="213" t="s">
        <v>20</v>
      </c>
      <c r="R257" s="214"/>
      <c r="S257" s="213" t="s">
        <v>24</v>
      </c>
      <c r="T257" s="214"/>
      <c r="U257" s="215"/>
      <c r="V257" s="213" t="s">
        <v>21</v>
      </c>
      <c r="W257" s="214"/>
      <c r="X257" s="215"/>
      <c r="Y257" s="213" t="s">
        <v>42</v>
      </c>
      <c r="Z257" s="214"/>
      <c r="AA257" s="214"/>
      <c r="AB257" s="215"/>
      <c r="AC257" s="214" t="s">
        <v>43</v>
      </c>
      <c r="AD257" s="214"/>
      <c r="AE257" s="215"/>
      <c r="AF257" s="213" t="s">
        <v>44</v>
      </c>
      <c r="AG257" s="214"/>
      <c r="AH257" s="214"/>
      <c r="AI257" s="214"/>
      <c r="AJ257" s="214"/>
      <c r="AK257" s="214"/>
      <c r="AL257" s="214"/>
      <c r="AM257" s="214"/>
      <c r="AN257" s="215"/>
    </row>
    <row r="258" spans="1:40" customFormat="1" ht="21" customHeight="1">
      <c r="A258" s="221"/>
      <c r="B258" s="222"/>
      <c r="C258" s="222"/>
      <c r="D258" s="223"/>
      <c r="E258" s="224"/>
      <c r="F258" s="225"/>
      <c r="G258" s="225"/>
      <c r="H258" s="225"/>
      <c r="I258" s="225"/>
      <c r="J258" s="225"/>
      <c r="K258" s="225"/>
      <c r="L258" s="225"/>
      <c r="M258" s="225"/>
      <c r="N258" s="225"/>
      <c r="O258" s="225"/>
      <c r="P258" s="226"/>
      <c r="Q258" s="227"/>
      <c r="R258" s="228"/>
      <c r="S258" s="229"/>
      <c r="T258" s="230"/>
      <c r="U258" s="231"/>
      <c r="V258" s="232"/>
      <c r="W258" s="233"/>
      <c r="X258" s="234"/>
      <c r="Y258" s="235">
        <f>+S258*V258</f>
        <v>0</v>
      </c>
      <c r="Z258" s="236"/>
      <c r="AA258" s="236"/>
      <c r="AB258" s="237"/>
      <c r="AC258" s="219"/>
      <c r="AD258" s="219"/>
      <c r="AE258" s="220"/>
      <c r="AF258" s="267"/>
      <c r="AG258" s="268"/>
      <c r="AH258" s="268"/>
      <c r="AI258" s="268"/>
      <c r="AJ258" s="268"/>
      <c r="AK258" s="268"/>
      <c r="AL258" s="268"/>
      <c r="AM258" s="268"/>
      <c r="AN258" s="220"/>
    </row>
    <row r="259" spans="1:40" customFormat="1" ht="21" customHeight="1">
      <c r="A259" s="196"/>
      <c r="B259" s="197"/>
      <c r="C259" s="197"/>
      <c r="D259" s="198"/>
      <c r="E259" s="199"/>
      <c r="F259" s="200"/>
      <c r="G259" s="200"/>
      <c r="H259" s="200"/>
      <c r="I259" s="200"/>
      <c r="J259" s="200"/>
      <c r="K259" s="200"/>
      <c r="L259" s="200"/>
      <c r="M259" s="200"/>
      <c r="N259" s="200"/>
      <c r="O259" s="200"/>
      <c r="P259" s="201"/>
      <c r="Q259" s="202"/>
      <c r="R259" s="203"/>
      <c r="S259" s="204"/>
      <c r="T259" s="205"/>
      <c r="U259" s="206"/>
      <c r="V259" s="207"/>
      <c r="W259" s="208"/>
      <c r="X259" s="209"/>
      <c r="Y259" s="210">
        <f t="shared" ref="Y259:Y274" si="10">+S259*V259</f>
        <v>0</v>
      </c>
      <c r="Z259" s="211"/>
      <c r="AA259" s="211"/>
      <c r="AB259" s="212"/>
      <c r="AC259" s="194"/>
      <c r="AD259" s="194"/>
      <c r="AE259" s="195"/>
      <c r="AF259" s="193"/>
      <c r="AG259" s="194"/>
      <c r="AH259" s="194"/>
      <c r="AI259" s="194"/>
      <c r="AJ259" s="194"/>
      <c r="AK259" s="194"/>
      <c r="AL259" s="194"/>
      <c r="AM259" s="194"/>
      <c r="AN259" s="195"/>
    </row>
    <row r="260" spans="1:40" customFormat="1" ht="21" customHeight="1">
      <c r="A260" s="196"/>
      <c r="B260" s="197"/>
      <c r="C260" s="197"/>
      <c r="D260" s="198"/>
      <c r="E260" s="199"/>
      <c r="F260" s="200"/>
      <c r="G260" s="200"/>
      <c r="H260" s="200"/>
      <c r="I260" s="200"/>
      <c r="J260" s="200"/>
      <c r="K260" s="200"/>
      <c r="L260" s="200"/>
      <c r="M260" s="200"/>
      <c r="N260" s="200"/>
      <c r="O260" s="200"/>
      <c r="P260" s="201"/>
      <c r="Q260" s="202"/>
      <c r="R260" s="203"/>
      <c r="S260" s="204"/>
      <c r="T260" s="205"/>
      <c r="U260" s="206"/>
      <c r="V260" s="207"/>
      <c r="W260" s="208"/>
      <c r="X260" s="209"/>
      <c r="Y260" s="210">
        <f t="shared" si="10"/>
        <v>0</v>
      </c>
      <c r="Z260" s="211"/>
      <c r="AA260" s="211"/>
      <c r="AB260" s="212"/>
      <c r="AC260" s="194"/>
      <c r="AD260" s="194"/>
      <c r="AE260" s="195"/>
      <c r="AF260" s="193"/>
      <c r="AG260" s="194"/>
      <c r="AH260" s="194"/>
      <c r="AI260" s="194"/>
      <c r="AJ260" s="194"/>
      <c r="AK260" s="194"/>
      <c r="AL260" s="194"/>
      <c r="AM260" s="194"/>
      <c r="AN260" s="195"/>
    </row>
    <row r="261" spans="1:40" customFormat="1" ht="21" customHeight="1">
      <c r="A261" s="196"/>
      <c r="B261" s="197"/>
      <c r="C261" s="197"/>
      <c r="D261" s="198"/>
      <c r="E261" s="199"/>
      <c r="F261" s="200"/>
      <c r="G261" s="200"/>
      <c r="H261" s="200"/>
      <c r="I261" s="200"/>
      <c r="J261" s="200"/>
      <c r="K261" s="200"/>
      <c r="L261" s="200"/>
      <c r="M261" s="200"/>
      <c r="N261" s="200"/>
      <c r="O261" s="200"/>
      <c r="P261" s="201"/>
      <c r="Q261" s="202"/>
      <c r="R261" s="203"/>
      <c r="S261" s="204"/>
      <c r="T261" s="205"/>
      <c r="U261" s="206"/>
      <c r="V261" s="207"/>
      <c r="W261" s="208"/>
      <c r="X261" s="209"/>
      <c r="Y261" s="210">
        <f t="shared" si="10"/>
        <v>0</v>
      </c>
      <c r="Z261" s="211"/>
      <c r="AA261" s="211"/>
      <c r="AB261" s="212"/>
      <c r="AC261" s="194"/>
      <c r="AD261" s="194"/>
      <c r="AE261" s="195"/>
      <c r="AF261" s="193"/>
      <c r="AG261" s="194"/>
      <c r="AH261" s="194"/>
      <c r="AI261" s="194"/>
      <c r="AJ261" s="194"/>
      <c r="AK261" s="194"/>
      <c r="AL261" s="194"/>
      <c r="AM261" s="194"/>
      <c r="AN261" s="195"/>
    </row>
    <row r="262" spans="1:40" customFormat="1" ht="21" customHeight="1">
      <c r="A262" s="196"/>
      <c r="B262" s="197"/>
      <c r="C262" s="197"/>
      <c r="D262" s="198"/>
      <c r="E262" s="199"/>
      <c r="F262" s="200"/>
      <c r="G262" s="200"/>
      <c r="H262" s="200"/>
      <c r="I262" s="200"/>
      <c r="J262" s="200"/>
      <c r="K262" s="200"/>
      <c r="L262" s="200"/>
      <c r="M262" s="200"/>
      <c r="N262" s="200"/>
      <c r="O262" s="200"/>
      <c r="P262" s="201"/>
      <c r="Q262" s="202"/>
      <c r="R262" s="203"/>
      <c r="S262" s="204"/>
      <c r="T262" s="205"/>
      <c r="U262" s="206"/>
      <c r="V262" s="207"/>
      <c r="W262" s="208"/>
      <c r="X262" s="209"/>
      <c r="Y262" s="210">
        <f t="shared" si="10"/>
        <v>0</v>
      </c>
      <c r="Z262" s="211"/>
      <c r="AA262" s="211"/>
      <c r="AB262" s="212"/>
      <c r="AC262" s="194"/>
      <c r="AD262" s="194"/>
      <c r="AE262" s="195"/>
      <c r="AF262" s="193"/>
      <c r="AG262" s="194"/>
      <c r="AH262" s="194"/>
      <c r="AI262" s="194"/>
      <c r="AJ262" s="194"/>
      <c r="AK262" s="194"/>
      <c r="AL262" s="194"/>
      <c r="AM262" s="194"/>
      <c r="AN262" s="195"/>
    </row>
    <row r="263" spans="1:40" customFormat="1" ht="21" customHeight="1">
      <c r="A263" s="196"/>
      <c r="B263" s="197"/>
      <c r="C263" s="197"/>
      <c r="D263" s="198"/>
      <c r="E263" s="199"/>
      <c r="F263" s="200"/>
      <c r="G263" s="200"/>
      <c r="H263" s="200"/>
      <c r="I263" s="200"/>
      <c r="J263" s="200"/>
      <c r="K263" s="200"/>
      <c r="L263" s="200"/>
      <c r="M263" s="200"/>
      <c r="N263" s="200"/>
      <c r="O263" s="200"/>
      <c r="P263" s="201"/>
      <c r="Q263" s="202"/>
      <c r="R263" s="203"/>
      <c r="S263" s="204"/>
      <c r="T263" s="205"/>
      <c r="U263" s="206"/>
      <c r="V263" s="207"/>
      <c r="W263" s="208"/>
      <c r="X263" s="209"/>
      <c r="Y263" s="210">
        <f t="shared" si="10"/>
        <v>0</v>
      </c>
      <c r="Z263" s="211"/>
      <c r="AA263" s="211"/>
      <c r="AB263" s="212"/>
      <c r="AC263" s="194"/>
      <c r="AD263" s="194"/>
      <c r="AE263" s="195"/>
      <c r="AF263" s="193"/>
      <c r="AG263" s="194"/>
      <c r="AH263" s="194"/>
      <c r="AI263" s="194"/>
      <c r="AJ263" s="194"/>
      <c r="AK263" s="194"/>
      <c r="AL263" s="194"/>
      <c r="AM263" s="194"/>
      <c r="AN263" s="195"/>
    </row>
    <row r="264" spans="1:40" customFormat="1" ht="21" customHeight="1">
      <c r="A264" s="196"/>
      <c r="B264" s="197"/>
      <c r="C264" s="197"/>
      <c r="D264" s="198"/>
      <c r="E264" s="199"/>
      <c r="F264" s="200"/>
      <c r="G264" s="200"/>
      <c r="H264" s="200"/>
      <c r="I264" s="200"/>
      <c r="J264" s="200"/>
      <c r="K264" s="200"/>
      <c r="L264" s="200"/>
      <c r="M264" s="200"/>
      <c r="N264" s="200"/>
      <c r="O264" s="200"/>
      <c r="P264" s="201"/>
      <c r="Q264" s="202"/>
      <c r="R264" s="203"/>
      <c r="S264" s="204"/>
      <c r="T264" s="205"/>
      <c r="U264" s="206"/>
      <c r="V264" s="207"/>
      <c r="W264" s="208"/>
      <c r="X264" s="209"/>
      <c r="Y264" s="210">
        <f t="shared" si="10"/>
        <v>0</v>
      </c>
      <c r="Z264" s="211"/>
      <c r="AA264" s="211"/>
      <c r="AB264" s="212"/>
      <c r="AC264" s="194"/>
      <c r="AD264" s="194"/>
      <c r="AE264" s="195"/>
      <c r="AF264" s="193"/>
      <c r="AG264" s="194"/>
      <c r="AH264" s="194"/>
      <c r="AI264" s="194"/>
      <c r="AJ264" s="194"/>
      <c r="AK264" s="194"/>
      <c r="AL264" s="194"/>
      <c r="AM264" s="194"/>
      <c r="AN264" s="195"/>
    </row>
    <row r="265" spans="1:40" customFormat="1" ht="21" customHeight="1">
      <c r="A265" s="196"/>
      <c r="B265" s="197"/>
      <c r="C265" s="197"/>
      <c r="D265" s="198"/>
      <c r="E265" s="199"/>
      <c r="F265" s="200"/>
      <c r="G265" s="200"/>
      <c r="H265" s="200"/>
      <c r="I265" s="200"/>
      <c r="J265" s="200"/>
      <c r="K265" s="200"/>
      <c r="L265" s="200"/>
      <c r="M265" s="200"/>
      <c r="N265" s="200"/>
      <c r="O265" s="200"/>
      <c r="P265" s="201"/>
      <c r="Q265" s="202"/>
      <c r="R265" s="203"/>
      <c r="S265" s="204"/>
      <c r="T265" s="205"/>
      <c r="U265" s="206"/>
      <c r="V265" s="207"/>
      <c r="W265" s="208"/>
      <c r="X265" s="209"/>
      <c r="Y265" s="210">
        <f t="shared" si="10"/>
        <v>0</v>
      </c>
      <c r="Z265" s="211"/>
      <c r="AA265" s="211"/>
      <c r="AB265" s="212"/>
      <c r="AC265" s="194"/>
      <c r="AD265" s="194"/>
      <c r="AE265" s="195"/>
      <c r="AF265" s="193"/>
      <c r="AG265" s="194"/>
      <c r="AH265" s="194"/>
      <c r="AI265" s="194"/>
      <c r="AJ265" s="194"/>
      <c r="AK265" s="194"/>
      <c r="AL265" s="194"/>
      <c r="AM265" s="194"/>
      <c r="AN265" s="195"/>
    </row>
    <row r="266" spans="1:40" customFormat="1" ht="21" customHeight="1">
      <c r="A266" s="196"/>
      <c r="B266" s="197"/>
      <c r="C266" s="197"/>
      <c r="D266" s="198"/>
      <c r="E266" s="199"/>
      <c r="F266" s="200"/>
      <c r="G266" s="200"/>
      <c r="H266" s="200"/>
      <c r="I266" s="200"/>
      <c r="J266" s="200"/>
      <c r="K266" s="200"/>
      <c r="L266" s="200"/>
      <c r="M266" s="200"/>
      <c r="N266" s="200"/>
      <c r="O266" s="200"/>
      <c r="P266" s="201"/>
      <c r="Q266" s="202"/>
      <c r="R266" s="203"/>
      <c r="S266" s="204"/>
      <c r="T266" s="205"/>
      <c r="U266" s="206"/>
      <c r="V266" s="207"/>
      <c r="W266" s="208"/>
      <c r="X266" s="209"/>
      <c r="Y266" s="210">
        <f t="shared" si="10"/>
        <v>0</v>
      </c>
      <c r="Z266" s="211"/>
      <c r="AA266" s="211"/>
      <c r="AB266" s="212"/>
      <c r="AC266" s="194"/>
      <c r="AD266" s="194"/>
      <c r="AE266" s="195"/>
      <c r="AF266" s="193"/>
      <c r="AG266" s="194"/>
      <c r="AH266" s="194"/>
      <c r="AI266" s="194"/>
      <c r="AJ266" s="194"/>
      <c r="AK266" s="194"/>
      <c r="AL266" s="194"/>
      <c r="AM266" s="194"/>
      <c r="AN266" s="195"/>
    </row>
    <row r="267" spans="1:40" customFormat="1" ht="21" customHeight="1">
      <c r="A267" s="196"/>
      <c r="B267" s="197"/>
      <c r="C267" s="197"/>
      <c r="D267" s="198"/>
      <c r="E267" s="199"/>
      <c r="F267" s="200"/>
      <c r="G267" s="200"/>
      <c r="H267" s="200"/>
      <c r="I267" s="200"/>
      <c r="J267" s="200"/>
      <c r="K267" s="200"/>
      <c r="L267" s="200"/>
      <c r="M267" s="200"/>
      <c r="N267" s="200"/>
      <c r="O267" s="200"/>
      <c r="P267" s="201"/>
      <c r="Q267" s="202"/>
      <c r="R267" s="203"/>
      <c r="S267" s="204"/>
      <c r="T267" s="205"/>
      <c r="U267" s="206"/>
      <c r="V267" s="207"/>
      <c r="W267" s="208"/>
      <c r="X267" s="209"/>
      <c r="Y267" s="210">
        <f t="shared" si="10"/>
        <v>0</v>
      </c>
      <c r="Z267" s="211"/>
      <c r="AA267" s="211"/>
      <c r="AB267" s="212"/>
      <c r="AC267" s="194"/>
      <c r="AD267" s="194"/>
      <c r="AE267" s="195"/>
      <c r="AF267" s="193"/>
      <c r="AG267" s="194"/>
      <c r="AH267" s="194"/>
      <c r="AI267" s="194"/>
      <c r="AJ267" s="194"/>
      <c r="AK267" s="194"/>
      <c r="AL267" s="194"/>
      <c r="AM267" s="194"/>
      <c r="AN267" s="195"/>
    </row>
    <row r="268" spans="1:40" customFormat="1" ht="21" customHeight="1">
      <c r="A268" s="196"/>
      <c r="B268" s="197"/>
      <c r="C268" s="197"/>
      <c r="D268" s="198"/>
      <c r="E268" s="199"/>
      <c r="F268" s="200"/>
      <c r="G268" s="200"/>
      <c r="H268" s="200"/>
      <c r="I268" s="200"/>
      <c r="J268" s="200"/>
      <c r="K268" s="200"/>
      <c r="L268" s="200"/>
      <c r="M268" s="200"/>
      <c r="N268" s="200"/>
      <c r="O268" s="200"/>
      <c r="P268" s="201"/>
      <c r="Q268" s="202"/>
      <c r="R268" s="203"/>
      <c r="S268" s="204"/>
      <c r="T268" s="205"/>
      <c r="U268" s="206"/>
      <c r="V268" s="207"/>
      <c r="W268" s="208"/>
      <c r="X268" s="209"/>
      <c r="Y268" s="210">
        <f t="shared" si="10"/>
        <v>0</v>
      </c>
      <c r="Z268" s="211"/>
      <c r="AA268" s="211"/>
      <c r="AB268" s="212"/>
      <c r="AC268" s="194"/>
      <c r="AD268" s="194"/>
      <c r="AE268" s="195"/>
      <c r="AF268" s="193"/>
      <c r="AG268" s="194"/>
      <c r="AH268" s="194"/>
      <c r="AI268" s="194"/>
      <c r="AJ268" s="194"/>
      <c r="AK268" s="194"/>
      <c r="AL268" s="194"/>
      <c r="AM268" s="194"/>
      <c r="AN268" s="195"/>
    </row>
    <row r="269" spans="1:40" customFormat="1" ht="21" customHeight="1">
      <c r="A269" s="196"/>
      <c r="B269" s="197"/>
      <c r="C269" s="197"/>
      <c r="D269" s="198"/>
      <c r="E269" s="199"/>
      <c r="F269" s="200"/>
      <c r="G269" s="200"/>
      <c r="H269" s="200"/>
      <c r="I269" s="200"/>
      <c r="J269" s="200"/>
      <c r="K269" s="200"/>
      <c r="L269" s="200"/>
      <c r="M269" s="200"/>
      <c r="N269" s="200"/>
      <c r="O269" s="200"/>
      <c r="P269" s="201"/>
      <c r="Q269" s="202"/>
      <c r="R269" s="203"/>
      <c r="S269" s="204"/>
      <c r="T269" s="205"/>
      <c r="U269" s="206"/>
      <c r="V269" s="207"/>
      <c r="W269" s="208"/>
      <c r="X269" s="209"/>
      <c r="Y269" s="210">
        <f t="shared" si="10"/>
        <v>0</v>
      </c>
      <c r="Z269" s="211"/>
      <c r="AA269" s="211"/>
      <c r="AB269" s="212"/>
      <c r="AC269" s="194"/>
      <c r="AD269" s="194"/>
      <c r="AE269" s="195"/>
      <c r="AF269" s="193"/>
      <c r="AG269" s="194"/>
      <c r="AH269" s="194"/>
      <c r="AI269" s="194"/>
      <c r="AJ269" s="194"/>
      <c r="AK269" s="194"/>
      <c r="AL269" s="194"/>
      <c r="AM269" s="194"/>
      <c r="AN269" s="195"/>
    </row>
    <row r="270" spans="1:40" customFormat="1" ht="21" customHeight="1">
      <c r="A270" s="196"/>
      <c r="B270" s="197"/>
      <c r="C270" s="197"/>
      <c r="D270" s="198"/>
      <c r="E270" s="199"/>
      <c r="F270" s="200"/>
      <c r="G270" s="200"/>
      <c r="H270" s="200"/>
      <c r="I270" s="200"/>
      <c r="J270" s="200"/>
      <c r="K270" s="200"/>
      <c r="L270" s="200"/>
      <c r="M270" s="200"/>
      <c r="N270" s="200"/>
      <c r="O270" s="200"/>
      <c r="P270" s="201"/>
      <c r="Q270" s="202"/>
      <c r="R270" s="203"/>
      <c r="S270" s="204"/>
      <c r="T270" s="205"/>
      <c r="U270" s="206"/>
      <c r="V270" s="207"/>
      <c r="W270" s="208"/>
      <c r="X270" s="209"/>
      <c r="Y270" s="210">
        <f t="shared" si="10"/>
        <v>0</v>
      </c>
      <c r="Z270" s="211"/>
      <c r="AA270" s="211"/>
      <c r="AB270" s="212"/>
      <c r="AC270" s="194"/>
      <c r="AD270" s="194"/>
      <c r="AE270" s="195"/>
      <c r="AF270" s="193"/>
      <c r="AG270" s="194"/>
      <c r="AH270" s="194"/>
      <c r="AI270" s="194"/>
      <c r="AJ270" s="194"/>
      <c r="AK270" s="194"/>
      <c r="AL270" s="194"/>
      <c r="AM270" s="194"/>
      <c r="AN270" s="195"/>
    </row>
    <row r="271" spans="1:40" customFormat="1" ht="21" customHeight="1">
      <c r="A271" s="196"/>
      <c r="B271" s="197"/>
      <c r="C271" s="197"/>
      <c r="D271" s="198"/>
      <c r="E271" s="199"/>
      <c r="F271" s="200"/>
      <c r="G271" s="200"/>
      <c r="H271" s="200"/>
      <c r="I271" s="200"/>
      <c r="J271" s="200"/>
      <c r="K271" s="200"/>
      <c r="L271" s="200"/>
      <c r="M271" s="200"/>
      <c r="N271" s="200"/>
      <c r="O271" s="200"/>
      <c r="P271" s="201"/>
      <c r="Q271" s="202"/>
      <c r="R271" s="203"/>
      <c r="S271" s="204"/>
      <c r="T271" s="205"/>
      <c r="U271" s="206"/>
      <c r="V271" s="207"/>
      <c r="W271" s="208"/>
      <c r="X271" s="209"/>
      <c r="Y271" s="210">
        <f t="shared" si="10"/>
        <v>0</v>
      </c>
      <c r="Z271" s="211"/>
      <c r="AA271" s="211"/>
      <c r="AB271" s="212"/>
      <c r="AC271" s="194"/>
      <c r="AD271" s="194"/>
      <c r="AE271" s="195"/>
      <c r="AF271" s="193"/>
      <c r="AG271" s="194"/>
      <c r="AH271" s="194"/>
      <c r="AI271" s="194"/>
      <c r="AJ271" s="194"/>
      <c r="AK271" s="194"/>
      <c r="AL271" s="194"/>
      <c r="AM271" s="194"/>
      <c r="AN271" s="195"/>
    </row>
    <row r="272" spans="1:40" customFormat="1" ht="21" customHeight="1">
      <c r="A272" s="196"/>
      <c r="B272" s="197"/>
      <c r="C272" s="197"/>
      <c r="D272" s="198"/>
      <c r="E272" s="199"/>
      <c r="F272" s="200"/>
      <c r="G272" s="200"/>
      <c r="H272" s="200"/>
      <c r="I272" s="200"/>
      <c r="J272" s="200"/>
      <c r="K272" s="200"/>
      <c r="L272" s="200"/>
      <c r="M272" s="200"/>
      <c r="N272" s="200"/>
      <c r="O272" s="200"/>
      <c r="P272" s="201"/>
      <c r="Q272" s="202"/>
      <c r="R272" s="203"/>
      <c r="S272" s="204"/>
      <c r="T272" s="205"/>
      <c r="U272" s="206"/>
      <c r="V272" s="207"/>
      <c r="W272" s="208"/>
      <c r="X272" s="209"/>
      <c r="Y272" s="210">
        <f t="shared" si="10"/>
        <v>0</v>
      </c>
      <c r="Z272" s="211"/>
      <c r="AA272" s="211"/>
      <c r="AB272" s="212"/>
      <c r="AC272" s="194"/>
      <c r="AD272" s="194"/>
      <c r="AE272" s="195"/>
      <c r="AF272" s="193"/>
      <c r="AG272" s="194"/>
      <c r="AH272" s="194"/>
      <c r="AI272" s="194"/>
      <c r="AJ272" s="194"/>
      <c r="AK272" s="194"/>
      <c r="AL272" s="194"/>
      <c r="AM272" s="194"/>
      <c r="AN272" s="195"/>
    </row>
    <row r="273" spans="1:40" customFormat="1" ht="21" customHeight="1">
      <c r="A273" s="196"/>
      <c r="B273" s="197"/>
      <c r="C273" s="197"/>
      <c r="D273" s="198"/>
      <c r="E273" s="199"/>
      <c r="F273" s="200"/>
      <c r="G273" s="200"/>
      <c r="H273" s="200"/>
      <c r="I273" s="200"/>
      <c r="J273" s="200"/>
      <c r="K273" s="200"/>
      <c r="L273" s="200"/>
      <c r="M273" s="200"/>
      <c r="N273" s="200"/>
      <c r="O273" s="200"/>
      <c r="P273" s="201"/>
      <c r="Q273" s="202"/>
      <c r="R273" s="203"/>
      <c r="S273" s="204"/>
      <c r="T273" s="205"/>
      <c r="U273" s="206"/>
      <c r="V273" s="207"/>
      <c r="W273" s="208"/>
      <c r="X273" s="209"/>
      <c r="Y273" s="210">
        <f t="shared" si="10"/>
        <v>0</v>
      </c>
      <c r="Z273" s="211"/>
      <c r="AA273" s="211"/>
      <c r="AB273" s="212"/>
      <c r="AC273" s="194"/>
      <c r="AD273" s="194"/>
      <c r="AE273" s="195"/>
      <c r="AF273" s="193"/>
      <c r="AG273" s="194"/>
      <c r="AH273" s="194"/>
      <c r="AI273" s="194"/>
      <c r="AJ273" s="194"/>
      <c r="AK273" s="194"/>
      <c r="AL273" s="194"/>
      <c r="AM273" s="194"/>
      <c r="AN273" s="195"/>
    </row>
    <row r="274" spans="1:40" customFormat="1" ht="21" customHeight="1" thickBot="1">
      <c r="A274" s="264"/>
      <c r="B274" s="265"/>
      <c r="C274" s="265"/>
      <c r="D274" s="266"/>
      <c r="E274" s="238"/>
      <c r="F274" s="239"/>
      <c r="G274" s="239"/>
      <c r="H274" s="239"/>
      <c r="I274" s="239"/>
      <c r="J274" s="239"/>
      <c r="K274" s="239"/>
      <c r="L274" s="239"/>
      <c r="M274" s="239"/>
      <c r="N274" s="239"/>
      <c r="O274" s="239"/>
      <c r="P274" s="240"/>
      <c r="Q274" s="241"/>
      <c r="R274" s="242"/>
      <c r="S274" s="243"/>
      <c r="T274" s="244"/>
      <c r="U274" s="245"/>
      <c r="V274" s="246"/>
      <c r="W274" s="247"/>
      <c r="X274" s="248"/>
      <c r="Y274" s="249">
        <f t="shared" si="10"/>
        <v>0</v>
      </c>
      <c r="Z274" s="250"/>
      <c r="AA274" s="250"/>
      <c r="AB274" s="251"/>
      <c r="AC274" s="252"/>
      <c r="AD274" s="252"/>
      <c r="AE274" s="253"/>
      <c r="AF274" s="316"/>
      <c r="AG274" s="252"/>
      <c r="AH274" s="252"/>
      <c r="AI274" s="252"/>
      <c r="AJ274" s="252"/>
      <c r="AK274" s="252"/>
      <c r="AL274" s="252"/>
      <c r="AM274" s="252"/>
      <c r="AN274" s="253"/>
    </row>
    <row r="275" spans="1:40" customFormat="1" ht="21" customHeight="1" thickTop="1">
      <c r="A275" s="254"/>
      <c r="B275" s="255"/>
      <c r="C275" s="255"/>
      <c r="D275" s="256"/>
      <c r="E275" s="254"/>
      <c r="F275" s="255"/>
      <c r="G275" s="255"/>
      <c r="H275" s="255"/>
      <c r="I275" s="255"/>
      <c r="J275" s="255"/>
      <c r="K275" s="255"/>
      <c r="L275" s="255"/>
      <c r="M275" s="255"/>
      <c r="N275" s="255"/>
      <c r="O275" s="255"/>
      <c r="P275" s="256"/>
      <c r="Q275" s="257"/>
      <c r="R275" s="258"/>
      <c r="S275" s="254"/>
      <c r="T275" s="255"/>
      <c r="U275" s="256"/>
      <c r="V275" s="259" t="s">
        <v>45</v>
      </c>
      <c r="W275" s="260"/>
      <c r="X275" s="260"/>
      <c r="Y275" s="261">
        <f>SUM(Y258:AB274)</f>
        <v>0</v>
      </c>
      <c r="Z275" s="262"/>
      <c r="AA275" s="262"/>
      <c r="AB275" s="263"/>
      <c r="AC275" s="254"/>
      <c r="AD275" s="255"/>
      <c r="AE275" s="256"/>
      <c r="AF275" s="285"/>
      <c r="AG275" s="286"/>
      <c r="AH275" s="286"/>
      <c r="AI275" s="286"/>
      <c r="AJ275" s="286"/>
      <c r="AK275" s="286"/>
      <c r="AL275" s="286"/>
      <c r="AM275" s="286"/>
      <c r="AN275" s="287"/>
    </row>
    <row r="276" spans="1:40" customFormat="1" ht="21" customHeight="1">
      <c r="A276" s="46"/>
      <c r="B276" s="46"/>
      <c r="C276" s="46"/>
      <c r="D276" s="46"/>
      <c r="E276" s="46"/>
      <c r="F276" s="46"/>
      <c r="G276" s="46"/>
      <c r="H276" s="46"/>
      <c r="I276" s="46"/>
      <c r="J276" s="46"/>
      <c r="K276" s="46"/>
      <c r="L276" s="46"/>
      <c r="M276" s="46"/>
      <c r="N276" s="46"/>
      <c r="O276" s="46"/>
      <c r="P276" s="46"/>
      <c r="Q276" s="46"/>
      <c r="R276" s="46"/>
      <c r="S276" s="46"/>
      <c r="T276" s="46"/>
      <c r="U276" s="46"/>
      <c r="V276" s="46"/>
      <c r="W276" s="46"/>
      <c r="X276" s="46"/>
      <c r="Y276" s="48"/>
      <c r="Z276" s="46"/>
      <c r="AA276" s="46"/>
      <c r="AB276" s="46"/>
      <c r="AC276" s="46"/>
      <c r="AD276" s="46"/>
      <c r="AE276" s="46"/>
      <c r="AF276" s="46"/>
      <c r="AG276" s="46"/>
      <c r="AH276" s="46"/>
      <c r="AI276" s="46"/>
      <c r="AJ276" s="46"/>
    </row>
  </sheetData>
  <sheetProtection sheet="1" formatCells="0" selectLockedCells="1"/>
  <mergeCells count="1715">
    <mergeCell ref="A25:C25"/>
    <mergeCell ref="AF273:AN273"/>
    <mergeCell ref="AF242:AN242"/>
    <mergeCell ref="AF243:AN243"/>
    <mergeCell ref="AF244:AN244"/>
    <mergeCell ref="AF245:AN245"/>
    <mergeCell ref="AF246:AN246"/>
    <mergeCell ref="AF247:AN247"/>
    <mergeCell ref="AF248:AN248"/>
    <mergeCell ref="A249:D249"/>
    <mergeCell ref="AF249:AN249"/>
    <mergeCell ref="AF250:AN250"/>
    <mergeCell ref="A252:AN252"/>
    <mergeCell ref="AF257:AN257"/>
    <mergeCell ref="AF269:AN269"/>
    <mergeCell ref="AF270:AN270"/>
    <mergeCell ref="AF271:AN271"/>
    <mergeCell ref="AF272:AN272"/>
    <mergeCell ref="AF258:AN258"/>
    <mergeCell ref="AF214:AN214"/>
    <mergeCell ref="AF215:AN215"/>
    <mergeCell ref="AF216:AN216"/>
    <mergeCell ref="AF217:AN217"/>
    <mergeCell ref="AF218:AN218"/>
    <mergeCell ref="AF219:AN219"/>
    <mergeCell ref="AF220:AN220"/>
    <mergeCell ref="AF221:AN221"/>
    <mergeCell ref="AF222:AN222"/>
    <mergeCell ref="AF223:AN223"/>
    <mergeCell ref="AF224:AN224"/>
    <mergeCell ref="AF225:AN225"/>
    <mergeCell ref="A227:AN227"/>
    <mergeCell ref="AF274:AN274"/>
    <mergeCell ref="AF275:AN275"/>
    <mergeCell ref="D14:J15"/>
    <mergeCell ref="A266:D266"/>
    <mergeCell ref="E266:P266"/>
    <mergeCell ref="Q266:R266"/>
    <mergeCell ref="S266:U266"/>
    <mergeCell ref="V266:X266"/>
    <mergeCell ref="Y266:AB266"/>
    <mergeCell ref="AC266:AE266"/>
    <mergeCell ref="AF266:AN266"/>
    <mergeCell ref="A267:D267"/>
    <mergeCell ref="E267:P267"/>
    <mergeCell ref="Q267:R267"/>
    <mergeCell ref="S267:U267"/>
    <mergeCell ref="V267:X267"/>
    <mergeCell ref="Y267:AB267"/>
    <mergeCell ref="AC267:AE267"/>
    <mergeCell ref="AF267:AN267"/>
    <mergeCell ref="V268:X268"/>
    <mergeCell ref="Y268:AB268"/>
    <mergeCell ref="AF268:AN268"/>
    <mergeCell ref="Q260:R260"/>
    <mergeCell ref="S260:U260"/>
    <mergeCell ref="V260:X260"/>
    <mergeCell ref="Y260:AB260"/>
    <mergeCell ref="AC260:AE260"/>
    <mergeCell ref="D16:J16"/>
    <mergeCell ref="D17:J17"/>
    <mergeCell ref="D18:J18"/>
    <mergeCell ref="D19:J19"/>
    <mergeCell ref="AF241:AN241"/>
    <mergeCell ref="AF232:AN232"/>
    <mergeCell ref="AF233:AN233"/>
    <mergeCell ref="AF234:AN234"/>
    <mergeCell ref="AF235:AN235"/>
    <mergeCell ref="AC246:AE246"/>
    <mergeCell ref="S245:U245"/>
    <mergeCell ref="V245:X245"/>
    <mergeCell ref="Y245:AB245"/>
    <mergeCell ref="AC245:AE245"/>
    <mergeCell ref="AC248:AE248"/>
    <mergeCell ref="S222:U222"/>
    <mergeCell ref="V222:X222"/>
    <mergeCell ref="Y222:AB222"/>
    <mergeCell ref="AC222:AE222"/>
    <mergeCell ref="S221:U221"/>
    <mergeCell ref="V221:X221"/>
    <mergeCell ref="Y221:AB221"/>
    <mergeCell ref="S225:U225"/>
    <mergeCell ref="V225:X225"/>
    <mergeCell ref="Y225:AB225"/>
    <mergeCell ref="AC225:AE225"/>
    <mergeCell ref="AC234:AE234"/>
    <mergeCell ref="AC238:AE238"/>
    <mergeCell ref="AC242:AE242"/>
    <mergeCell ref="AF192:AN192"/>
    <mergeCell ref="AF193:AN193"/>
    <mergeCell ref="AF194:AN194"/>
    <mergeCell ref="AF195:AN195"/>
    <mergeCell ref="AF196:AN196"/>
    <mergeCell ref="AF197:AN197"/>
    <mergeCell ref="AF198:AN198"/>
    <mergeCell ref="AF199:AN199"/>
    <mergeCell ref="AF200:AN200"/>
    <mergeCell ref="A202:AN202"/>
    <mergeCell ref="AF207:AN207"/>
    <mergeCell ref="AF208:AN208"/>
    <mergeCell ref="AF209:AN209"/>
    <mergeCell ref="AC188:AE188"/>
    <mergeCell ref="A189:D189"/>
    <mergeCell ref="E189:P189"/>
    <mergeCell ref="Q189:R189"/>
    <mergeCell ref="S189:U189"/>
    <mergeCell ref="V189:X189"/>
    <mergeCell ref="Y189:AB189"/>
    <mergeCell ref="AC189:AE189"/>
    <mergeCell ref="A188:D188"/>
    <mergeCell ref="E188:P188"/>
    <mergeCell ref="Q188:R188"/>
    <mergeCell ref="S188:U188"/>
    <mergeCell ref="V188:X188"/>
    <mergeCell ref="Y188:AB188"/>
    <mergeCell ref="AC192:AE192"/>
    <mergeCell ref="A193:D193"/>
    <mergeCell ref="E193:P193"/>
    <mergeCell ref="A198:D198"/>
    <mergeCell ref="E198:P198"/>
    <mergeCell ref="AF158:AN158"/>
    <mergeCell ref="AF159:AN159"/>
    <mergeCell ref="AF160:AN160"/>
    <mergeCell ref="AF161:AN161"/>
    <mergeCell ref="AF162:AN162"/>
    <mergeCell ref="AF163:AN163"/>
    <mergeCell ref="AF164:AN164"/>
    <mergeCell ref="AF165:AN165"/>
    <mergeCell ref="AF166:AN166"/>
    <mergeCell ref="AF167:AN167"/>
    <mergeCell ref="AF168:AN168"/>
    <mergeCell ref="AF169:AN169"/>
    <mergeCell ref="AF170:AN170"/>
    <mergeCell ref="AF171:AN171"/>
    <mergeCell ref="AF172:AN172"/>
    <mergeCell ref="AF173:AN173"/>
    <mergeCell ref="AF174:AN174"/>
    <mergeCell ref="AF147:AN147"/>
    <mergeCell ref="AF148:AN148"/>
    <mergeCell ref="AF149:AN149"/>
    <mergeCell ref="AF150:AN150"/>
    <mergeCell ref="A152:AN152"/>
    <mergeCell ref="AF157:AN157"/>
    <mergeCell ref="E136:P136"/>
    <mergeCell ref="Q136:R136"/>
    <mergeCell ref="S136:U136"/>
    <mergeCell ref="V136:X136"/>
    <mergeCell ref="Y136:AB136"/>
    <mergeCell ref="AC138:AE138"/>
    <mergeCell ref="A139:D139"/>
    <mergeCell ref="E139:P139"/>
    <mergeCell ref="Q139:R139"/>
    <mergeCell ref="S139:U139"/>
    <mergeCell ref="V139:X139"/>
    <mergeCell ref="Y139:AB139"/>
    <mergeCell ref="AC139:AE139"/>
    <mergeCell ref="A138:D138"/>
    <mergeCell ref="E138:P138"/>
    <mergeCell ref="Y120:AB120"/>
    <mergeCell ref="AC122:AE122"/>
    <mergeCell ref="A123:D123"/>
    <mergeCell ref="E123:P123"/>
    <mergeCell ref="Q123:R123"/>
    <mergeCell ref="S123:U123"/>
    <mergeCell ref="AF136:AN136"/>
    <mergeCell ref="AF137:AN137"/>
    <mergeCell ref="AF138:AN138"/>
    <mergeCell ref="AF139:AN139"/>
    <mergeCell ref="AF140:AN140"/>
    <mergeCell ref="AF141:AN141"/>
    <mergeCell ref="AF142:AN142"/>
    <mergeCell ref="AF143:AN143"/>
    <mergeCell ref="AF144:AN144"/>
    <mergeCell ref="AF145:AN145"/>
    <mergeCell ref="AF146:AN146"/>
    <mergeCell ref="AF114:AN114"/>
    <mergeCell ref="AF115:AN115"/>
    <mergeCell ref="AF116:AN116"/>
    <mergeCell ref="AF117:AN117"/>
    <mergeCell ref="AF118:AN118"/>
    <mergeCell ref="AF119:AN119"/>
    <mergeCell ref="AF120:AN120"/>
    <mergeCell ref="AF121:AN121"/>
    <mergeCell ref="AF113:AN113"/>
    <mergeCell ref="AF122:AN122"/>
    <mergeCell ref="AF123:AN123"/>
    <mergeCell ref="AF95:AN95"/>
    <mergeCell ref="AF135:AN135"/>
    <mergeCell ref="A129:C129"/>
    <mergeCell ref="A130:C130"/>
    <mergeCell ref="AC120:AE120"/>
    <mergeCell ref="A121:D121"/>
    <mergeCell ref="E121:P121"/>
    <mergeCell ref="Q121:R121"/>
    <mergeCell ref="S121:U121"/>
    <mergeCell ref="V121:X121"/>
    <mergeCell ref="Y121:AB121"/>
    <mergeCell ref="AC121:AE121"/>
    <mergeCell ref="A120:D120"/>
    <mergeCell ref="E120:P120"/>
    <mergeCell ref="Q120:R120"/>
    <mergeCell ref="S120:U120"/>
    <mergeCell ref="V120:X120"/>
    <mergeCell ref="AC134:AE134"/>
    <mergeCell ref="A135:D135"/>
    <mergeCell ref="E135:P135"/>
    <mergeCell ref="Q135:R135"/>
    <mergeCell ref="A28:AN28"/>
    <mergeCell ref="A52:AN52"/>
    <mergeCell ref="AC269:AE269"/>
    <mergeCell ref="Q223:R223"/>
    <mergeCell ref="S223:U223"/>
    <mergeCell ref="V223:X223"/>
    <mergeCell ref="AF99:AN99"/>
    <mergeCell ref="AF57:AN57"/>
    <mergeCell ref="AF58:AN58"/>
    <mergeCell ref="AF59:AN59"/>
    <mergeCell ref="AF72:AN72"/>
    <mergeCell ref="AF73:AN73"/>
    <mergeCell ref="AF74:AN74"/>
    <mergeCell ref="AF75:AN75"/>
    <mergeCell ref="AF82:AN82"/>
    <mergeCell ref="AF83:AN83"/>
    <mergeCell ref="AF84:AN84"/>
    <mergeCell ref="AF100:AN100"/>
    <mergeCell ref="A102:AN102"/>
    <mergeCell ref="AF85:AN85"/>
    <mergeCell ref="AF86:AN86"/>
    <mergeCell ref="AF87:AN87"/>
    <mergeCell ref="AF88:AN88"/>
    <mergeCell ref="AF89:AN89"/>
    <mergeCell ref="AF90:AN90"/>
    <mergeCell ref="AF91:AN91"/>
    <mergeCell ref="AF63:AN63"/>
    <mergeCell ref="AF64:AN64"/>
    <mergeCell ref="AF65:AN65"/>
    <mergeCell ref="AF66:AN66"/>
    <mergeCell ref="AF67:AN67"/>
    <mergeCell ref="AF68:AN68"/>
    <mergeCell ref="A16:C16"/>
    <mergeCell ref="X11:AN11"/>
    <mergeCell ref="X10:AN10"/>
    <mergeCell ref="X8:AN9"/>
    <mergeCell ref="X6:AN7"/>
    <mergeCell ref="AF36:AN36"/>
    <mergeCell ref="AF37:AN37"/>
    <mergeCell ref="AF38:AN38"/>
    <mergeCell ref="AF39:AN39"/>
    <mergeCell ref="AF40:AN40"/>
    <mergeCell ref="AF41:AN41"/>
    <mergeCell ref="AF42:AN42"/>
    <mergeCell ref="AF43:AN43"/>
    <mergeCell ref="AF44:AN44"/>
    <mergeCell ref="AF45:AN45"/>
    <mergeCell ref="AF46:AN46"/>
    <mergeCell ref="AF47:AN47"/>
    <mergeCell ref="D20:J20"/>
    <mergeCell ref="D21:J21"/>
    <mergeCell ref="D22:J22"/>
    <mergeCell ref="D23:J23"/>
    <mergeCell ref="D24:J24"/>
    <mergeCell ref="D25:J25"/>
    <mergeCell ref="B31:K31"/>
    <mergeCell ref="A17:C17"/>
    <mergeCell ref="A18:C18"/>
    <mergeCell ref="A19:C19"/>
    <mergeCell ref="A20:C20"/>
    <mergeCell ref="A21:C21"/>
    <mergeCell ref="A22:C22"/>
    <mergeCell ref="A23:C23"/>
    <mergeCell ref="A24:C24"/>
    <mergeCell ref="A275:D275"/>
    <mergeCell ref="E275:P275"/>
    <mergeCell ref="Q275:R275"/>
    <mergeCell ref="S275:U275"/>
    <mergeCell ref="V275:X275"/>
    <mergeCell ref="Y275:AB275"/>
    <mergeCell ref="AC275:AE275"/>
    <mergeCell ref="A272:D272"/>
    <mergeCell ref="E272:P272"/>
    <mergeCell ref="Q272:R272"/>
    <mergeCell ref="S272:U272"/>
    <mergeCell ref="V272:X272"/>
    <mergeCell ref="Y272:AB272"/>
    <mergeCell ref="AC272:AE272"/>
    <mergeCell ref="A273:D273"/>
    <mergeCell ref="A270:D270"/>
    <mergeCell ref="E270:P270"/>
    <mergeCell ref="Q270:R270"/>
    <mergeCell ref="S270:U270"/>
    <mergeCell ref="V270:X270"/>
    <mergeCell ref="E273:P273"/>
    <mergeCell ref="Q273:R273"/>
    <mergeCell ref="S273:U273"/>
    <mergeCell ref="V273:X273"/>
    <mergeCell ref="Y273:AB273"/>
    <mergeCell ref="AC273:AE273"/>
    <mergeCell ref="A274:D274"/>
    <mergeCell ref="E274:P274"/>
    <mergeCell ref="Q274:R274"/>
    <mergeCell ref="S274:U274"/>
    <mergeCell ref="V274:X274"/>
    <mergeCell ref="Y274:AB274"/>
    <mergeCell ref="AC274:AE274"/>
    <mergeCell ref="A261:D261"/>
    <mergeCell ref="E261:P261"/>
    <mergeCell ref="Q261:R261"/>
    <mergeCell ref="S261:U261"/>
    <mergeCell ref="V261:X261"/>
    <mergeCell ref="Y261:AB261"/>
    <mergeCell ref="AC261:AE261"/>
    <mergeCell ref="A262:D262"/>
    <mergeCell ref="E262:P262"/>
    <mergeCell ref="Q262:R262"/>
    <mergeCell ref="S262:U262"/>
    <mergeCell ref="V262:X262"/>
    <mergeCell ref="Y270:AB270"/>
    <mergeCell ref="AC270:AE270"/>
    <mergeCell ref="A271:D271"/>
    <mergeCell ref="E271:P271"/>
    <mergeCell ref="Q271:R271"/>
    <mergeCell ref="S271:U271"/>
    <mergeCell ref="V271:X271"/>
    <mergeCell ref="Y271:AB271"/>
    <mergeCell ref="AC271:AE271"/>
    <mergeCell ref="A269:D269"/>
    <mergeCell ref="E269:P269"/>
    <mergeCell ref="Q269:R269"/>
    <mergeCell ref="S269:U269"/>
    <mergeCell ref="V269:X269"/>
    <mergeCell ref="Y269:AB269"/>
    <mergeCell ref="AC198:AE198"/>
    <mergeCell ref="A223:D223"/>
    <mergeCell ref="AC268:AE268"/>
    <mergeCell ref="A268:D268"/>
    <mergeCell ref="E268:P268"/>
    <mergeCell ref="Q268:R268"/>
    <mergeCell ref="S268:U268"/>
    <mergeCell ref="A85:D85"/>
    <mergeCell ref="E85:P85"/>
    <mergeCell ref="A175:D175"/>
    <mergeCell ref="E175:P175"/>
    <mergeCell ref="Q175:R175"/>
    <mergeCell ref="S175:U175"/>
    <mergeCell ref="V175:X175"/>
    <mergeCell ref="Y175:AB175"/>
    <mergeCell ref="AC175:AE175"/>
    <mergeCell ref="A179:C179"/>
    <mergeCell ref="A174:D174"/>
    <mergeCell ref="E174:P174"/>
    <mergeCell ref="Q174:R174"/>
    <mergeCell ref="S174:U174"/>
    <mergeCell ref="V174:X174"/>
    <mergeCell ref="Y174:AB174"/>
    <mergeCell ref="AC174:AE174"/>
    <mergeCell ref="A173:D173"/>
    <mergeCell ref="E173:P173"/>
    <mergeCell ref="Q173:R173"/>
    <mergeCell ref="S173:U173"/>
    <mergeCell ref="S135:U135"/>
    <mergeCell ref="V135:X135"/>
    <mergeCell ref="Y135:AB135"/>
    <mergeCell ref="AC135:AE135"/>
    <mergeCell ref="AF124:AN124"/>
    <mergeCell ref="AF125:AN125"/>
    <mergeCell ref="A127:AN127"/>
    <mergeCell ref="AF132:AN132"/>
    <mergeCell ref="AF133:AN133"/>
    <mergeCell ref="AF134:AN134"/>
    <mergeCell ref="E36:P36"/>
    <mergeCell ref="Q36:R36"/>
    <mergeCell ref="Q134:R134"/>
    <mergeCell ref="S134:U134"/>
    <mergeCell ref="V134:X134"/>
    <mergeCell ref="Y134:AB134"/>
    <mergeCell ref="AC136:AE136"/>
    <mergeCell ref="A137:D137"/>
    <mergeCell ref="E137:P137"/>
    <mergeCell ref="Q137:R137"/>
    <mergeCell ref="S137:U137"/>
    <mergeCell ref="V137:X137"/>
    <mergeCell ref="Y137:AB137"/>
    <mergeCell ref="AC137:AE137"/>
    <mergeCell ref="A136:D136"/>
    <mergeCell ref="A79:C79"/>
    <mergeCell ref="A80:C80"/>
    <mergeCell ref="AC82:AE82"/>
    <mergeCell ref="A83:D83"/>
    <mergeCell ref="E83:P83"/>
    <mergeCell ref="Q83:R83"/>
    <mergeCell ref="AF69:AN69"/>
    <mergeCell ref="AF70:AN70"/>
    <mergeCell ref="AF71:AN71"/>
    <mergeCell ref="AF60:AN60"/>
    <mergeCell ref="AF61:AN61"/>
    <mergeCell ref="V83:X83"/>
    <mergeCell ref="Y83:AB83"/>
    <mergeCell ref="AC83:AE83"/>
    <mergeCell ref="A82:D82"/>
    <mergeCell ref="E82:P82"/>
    <mergeCell ref="Q82:R82"/>
    <mergeCell ref="S82:U82"/>
    <mergeCell ref="V82:X82"/>
    <mergeCell ref="Y82:AB82"/>
    <mergeCell ref="AC84:AE84"/>
    <mergeCell ref="V44:X44"/>
    <mergeCell ref="Y50:AB50"/>
    <mergeCell ref="A75:D75"/>
    <mergeCell ref="E75:P75"/>
    <mergeCell ref="Q75:R75"/>
    <mergeCell ref="S75:U75"/>
    <mergeCell ref="V75:X75"/>
    <mergeCell ref="Y75:AB75"/>
    <mergeCell ref="AC75:AE75"/>
    <mergeCell ref="A77:AN77"/>
    <mergeCell ref="AF49:AN49"/>
    <mergeCell ref="AF50:AN50"/>
    <mergeCell ref="V51:X51"/>
    <mergeCell ref="S51:U51"/>
    <mergeCell ref="Y51:AB51"/>
    <mergeCell ref="V48:X48"/>
    <mergeCell ref="S49:U49"/>
    <mergeCell ref="V49:X49"/>
    <mergeCell ref="S50:U50"/>
    <mergeCell ref="V50:X50"/>
    <mergeCell ref="AC50:AE50"/>
    <mergeCell ref="AF62:AN62"/>
    <mergeCell ref="F34:L34"/>
    <mergeCell ref="F33:L33"/>
    <mergeCell ref="AC44:AE44"/>
    <mergeCell ref="A45:D45"/>
    <mergeCell ref="E45:P45"/>
    <mergeCell ref="Q45:R45"/>
    <mergeCell ref="AC45:AE45"/>
    <mergeCell ref="A44:D44"/>
    <mergeCell ref="E44:P44"/>
    <mergeCell ref="Q44:R44"/>
    <mergeCell ref="Q49:R49"/>
    <mergeCell ref="AC49:AE49"/>
    <mergeCell ref="A48:D48"/>
    <mergeCell ref="A38:D38"/>
    <mergeCell ref="E38:P38"/>
    <mergeCell ref="Q38:R38"/>
    <mergeCell ref="A37:D37"/>
    <mergeCell ref="E37:P37"/>
    <mergeCell ref="Q37:R37"/>
    <mergeCell ref="AC37:AE37"/>
    <mergeCell ref="S36:U36"/>
    <mergeCell ref="A36:D36"/>
    <mergeCell ref="B33:D33"/>
    <mergeCell ref="A42:D42"/>
    <mergeCell ref="E42:P42"/>
    <mergeCell ref="Q42:R42"/>
    <mergeCell ref="AC42:AE42"/>
    <mergeCell ref="Y46:AB46"/>
    <mergeCell ref="Y47:AB47"/>
    <mergeCell ref="Y48:AB48"/>
    <mergeCell ref="Y49:AB49"/>
    <mergeCell ref="S48:U48"/>
    <mergeCell ref="A51:D51"/>
    <mergeCell ref="E51:P51"/>
    <mergeCell ref="Q51:R51"/>
    <mergeCell ref="AC51:AE51"/>
    <mergeCell ref="A50:D50"/>
    <mergeCell ref="E50:P50"/>
    <mergeCell ref="S42:U42"/>
    <mergeCell ref="V42:X42"/>
    <mergeCell ref="S43:U43"/>
    <mergeCell ref="V43:X43"/>
    <mergeCell ref="S44:U44"/>
    <mergeCell ref="AA34:AN34"/>
    <mergeCell ref="B34:D34"/>
    <mergeCell ref="X32:Z32"/>
    <mergeCell ref="AA32:AN32"/>
    <mergeCell ref="Q50:R50"/>
    <mergeCell ref="AC48:AE48"/>
    <mergeCell ref="A49:D49"/>
    <mergeCell ref="E49:P49"/>
    <mergeCell ref="A43:D43"/>
    <mergeCell ref="E43:P43"/>
    <mergeCell ref="Q43:R43"/>
    <mergeCell ref="AC43:AE43"/>
    <mergeCell ref="S47:U47"/>
    <mergeCell ref="V47:X47"/>
    <mergeCell ref="E48:P48"/>
    <mergeCell ref="Q48:R48"/>
    <mergeCell ref="AC46:AE46"/>
    <mergeCell ref="A47:D47"/>
    <mergeCell ref="E47:P47"/>
    <mergeCell ref="Q47:R47"/>
    <mergeCell ref="AC47:AE47"/>
    <mergeCell ref="A46:D46"/>
    <mergeCell ref="E46:P46"/>
    <mergeCell ref="AC36:AE36"/>
    <mergeCell ref="Q46:R46"/>
    <mergeCell ref="V36:X36"/>
    <mergeCell ref="Y36:AB36"/>
    <mergeCell ref="S45:U45"/>
    <mergeCell ref="V45:X45"/>
    <mergeCell ref="S46:U46"/>
    <mergeCell ref="V46:X46"/>
    <mergeCell ref="AF48:AN48"/>
    <mergeCell ref="S58:U58"/>
    <mergeCell ref="V58:X58"/>
    <mergeCell ref="Y58:AB58"/>
    <mergeCell ref="A54:C54"/>
    <mergeCell ref="A55:C55"/>
    <mergeCell ref="AF29:AN29"/>
    <mergeCell ref="AF30:AL30"/>
    <mergeCell ref="AM30:AN30"/>
    <mergeCell ref="Y42:AB42"/>
    <mergeCell ref="Y43:AB43"/>
    <mergeCell ref="AC40:AE40"/>
    <mergeCell ref="A41:D41"/>
    <mergeCell ref="E41:P41"/>
    <mergeCell ref="Q41:R41"/>
    <mergeCell ref="AC41:AE41"/>
    <mergeCell ref="A40:D40"/>
    <mergeCell ref="E40:P40"/>
    <mergeCell ref="Q40:R40"/>
    <mergeCell ref="AC38:AE38"/>
    <mergeCell ref="A39:D39"/>
    <mergeCell ref="E39:P39"/>
    <mergeCell ref="AA33:AN33"/>
    <mergeCell ref="X33:Z33"/>
    <mergeCell ref="Y37:AB37"/>
    <mergeCell ref="Y38:AB38"/>
    <mergeCell ref="Y39:AB39"/>
    <mergeCell ref="Y40:AB40"/>
    <mergeCell ref="Y41:AB41"/>
    <mergeCell ref="V41:X41"/>
    <mergeCell ref="Q39:R39"/>
    <mergeCell ref="AC39:AE39"/>
    <mergeCell ref="X34:Z34"/>
    <mergeCell ref="Q57:R57"/>
    <mergeCell ref="S57:U57"/>
    <mergeCell ref="V57:X57"/>
    <mergeCell ref="V37:X37"/>
    <mergeCell ref="S37:U37"/>
    <mergeCell ref="S38:U38"/>
    <mergeCell ref="V38:X38"/>
    <mergeCell ref="S39:U39"/>
    <mergeCell ref="V39:X39"/>
    <mergeCell ref="S40:U40"/>
    <mergeCell ref="V40:X40"/>
    <mergeCell ref="S41:U41"/>
    <mergeCell ref="Y44:AB44"/>
    <mergeCell ref="Y45:AB45"/>
    <mergeCell ref="AC57:AE57"/>
    <mergeCell ref="A58:D58"/>
    <mergeCell ref="E58:P58"/>
    <mergeCell ref="Q58:R58"/>
    <mergeCell ref="Y66:AB66"/>
    <mergeCell ref="AC66:AE66"/>
    <mergeCell ref="A65:D65"/>
    <mergeCell ref="E65:P65"/>
    <mergeCell ref="Q65:R65"/>
    <mergeCell ref="S65:U65"/>
    <mergeCell ref="V65:X65"/>
    <mergeCell ref="Y65:AB65"/>
    <mergeCell ref="AC63:AE63"/>
    <mergeCell ref="A64:D64"/>
    <mergeCell ref="E64:P64"/>
    <mergeCell ref="Q64:R64"/>
    <mergeCell ref="S64:U64"/>
    <mergeCell ref="V64:X64"/>
    <mergeCell ref="Y64:AB64"/>
    <mergeCell ref="AC64:AE64"/>
    <mergeCell ref="A63:D63"/>
    <mergeCell ref="Q67:R67"/>
    <mergeCell ref="S67:U67"/>
    <mergeCell ref="V67:X67"/>
    <mergeCell ref="Y67:AB67"/>
    <mergeCell ref="AC65:AE65"/>
    <mergeCell ref="A66:D66"/>
    <mergeCell ref="Q72:R72"/>
    <mergeCell ref="S72:U72"/>
    <mergeCell ref="V72:X72"/>
    <mergeCell ref="Y72:AB72"/>
    <mergeCell ref="AC74:AE74"/>
    <mergeCell ref="A74:D74"/>
    <mergeCell ref="E74:P74"/>
    <mergeCell ref="Q74:R74"/>
    <mergeCell ref="S74:U74"/>
    <mergeCell ref="V74:X74"/>
    <mergeCell ref="Y74:AB74"/>
    <mergeCell ref="Q71:R71"/>
    <mergeCell ref="S71:U71"/>
    <mergeCell ref="V71:X71"/>
    <mergeCell ref="Y71:AB71"/>
    <mergeCell ref="AC71:AE71"/>
    <mergeCell ref="A70:D70"/>
    <mergeCell ref="E70:P70"/>
    <mergeCell ref="Q70:R70"/>
    <mergeCell ref="S70:U70"/>
    <mergeCell ref="V70:X70"/>
    <mergeCell ref="Y70:AB70"/>
    <mergeCell ref="E66:P66"/>
    <mergeCell ref="Q66:R66"/>
    <mergeCell ref="S66:U66"/>
    <mergeCell ref="V66:X66"/>
    <mergeCell ref="Y57:AB57"/>
    <mergeCell ref="AC59:AE59"/>
    <mergeCell ref="A60:D60"/>
    <mergeCell ref="E60:P60"/>
    <mergeCell ref="Q60:R60"/>
    <mergeCell ref="V62:X62"/>
    <mergeCell ref="Y62:AB62"/>
    <mergeCell ref="AC62:AE62"/>
    <mergeCell ref="A61:D61"/>
    <mergeCell ref="E61:P61"/>
    <mergeCell ref="Q61:R61"/>
    <mergeCell ref="S61:U61"/>
    <mergeCell ref="V61:X61"/>
    <mergeCell ref="Y61:AB61"/>
    <mergeCell ref="S60:U60"/>
    <mergeCell ref="V60:X60"/>
    <mergeCell ref="Y60:AB60"/>
    <mergeCell ref="AC60:AE60"/>
    <mergeCell ref="A59:D59"/>
    <mergeCell ref="E59:P59"/>
    <mergeCell ref="Q59:R59"/>
    <mergeCell ref="S59:U59"/>
    <mergeCell ref="V59:X59"/>
    <mergeCell ref="Y59:AB59"/>
    <mergeCell ref="AC58:AE58"/>
    <mergeCell ref="A57:D57"/>
    <mergeCell ref="E57:P57"/>
    <mergeCell ref="AC61:AE61"/>
    <mergeCell ref="A62:D62"/>
    <mergeCell ref="E62:P62"/>
    <mergeCell ref="Q62:R62"/>
    <mergeCell ref="S62:U62"/>
    <mergeCell ref="Q85:R85"/>
    <mergeCell ref="S85:U85"/>
    <mergeCell ref="V85:X85"/>
    <mergeCell ref="Y85:AB85"/>
    <mergeCell ref="AC85:AE85"/>
    <mergeCell ref="A84:D84"/>
    <mergeCell ref="E84:P84"/>
    <mergeCell ref="Q84:R84"/>
    <mergeCell ref="S84:U84"/>
    <mergeCell ref="V84:X84"/>
    <mergeCell ref="Y84:AB84"/>
    <mergeCell ref="E63:P63"/>
    <mergeCell ref="Q63:R63"/>
    <mergeCell ref="S63:U63"/>
    <mergeCell ref="V63:X63"/>
    <mergeCell ref="Y63:AB63"/>
    <mergeCell ref="AC67:AE67"/>
    <mergeCell ref="AC70:AE70"/>
    <mergeCell ref="A71:D71"/>
    <mergeCell ref="E71:P71"/>
    <mergeCell ref="AC72:AE72"/>
    <mergeCell ref="A73:D73"/>
    <mergeCell ref="E73:P73"/>
    <mergeCell ref="Q73:R73"/>
    <mergeCell ref="S73:U73"/>
    <mergeCell ref="V73:X73"/>
    <mergeCell ref="Y73:AB73"/>
    <mergeCell ref="AC73:AE73"/>
    <mergeCell ref="A72:D72"/>
    <mergeCell ref="E72:P72"/>
    <mergeCell ref="A67:D67"/>
    <mergeCell ref="E67:P67"/>
    <mergeCell ref="AC86:AE86"/>
    <mergeCell ref="A87:D87"/>
    <mergeCell ref="E87:P87"/>
    <mergeCell ref="Q87:R87"/>
    <mergeCell ref="S87:U87"/>
    <mergeCell ref="V87:X87"/>
    <mergeCell ref="Y87:AB87"/>
    <mergeCell ref="AC87:AE87"/>
    <mergeCell ref="A86:D86"/>
    <mergeCell ref="E86:P86"/>
    <mergeCell ref="Q86:R86"/>
    <mergeCell ref="S86:U86"/>
    <mergeCell ref="V86:X86"/>
    <mergeCell ref="Y86:AB86"/>
    <mergeCell ref="AC68:AE68"/>
    <mergeCell ref="A69:D69"/>
    <mergeCell ref="E69:P69"/>
    <mergeCell ref="Q69:R69"/>
    <mergeCell ref="S69:U69"/>
    <mergeCell ref="V69:X69"/>
    <mergeCell ref="Y69:AB69"/>
    <mergeCell ref="AC69:AE69"/>
    <mergeCell ref="A68:D68"/>
    <mergeCell ref="E68:P68"/>
    <mergeCell ref="Q68:R68"/>
    <mergeCell ref="S68:U68"/>
    <mergeCell ref="V68:X68"/>
    <mergeCell ref="Y68:AB68"/>
    <mergeCell ref="S83:U83"/>
    <mergeCell ref="AC88:AE88"/>
    <mergeCell ref="A89:D89"/>
    <mergeCell ref="E89:P89"/>
    <mergeCell ref="Q89:R89"/>
    <mergeCell ref="S89:U89"/>
    <mergeCell ref="V89:X89"/>
    <mergeCell ref="Y89:AB89"/>
    <mergeCell ref="AC89:AE89"/>
    <mergeCell ref="A88:D88"/>
    <mergeCell ref="E88:P88"/>
    <mergeCell ref="Q88:R88"/>
    <mergeCell ref="S88:U88"/>
    <mergeCell ref="V88:X88"/>
    <mergeCell ref="Y88:AB88"/>
    <mergeCell ref="AC90:AE90"/>
    <mergeCell ref="A91:D91"/>
    <mergeCell ref="E91:P91"/>
    <mergeCell ref="Q91:R91"/>
    <mergeCell ref="S91:U91"/>
    <mergeCell ref="V91:X91"/>
    <mergeCell ref="Y91:AB91"/>
    <mergeCell ref="AC91:AE91"/>
    <mergeCell ref="A90:D90"/>
    <mergeCell ref="E90:P90"/>
    <mergeCell ref="Q90:R90"/>
    <mergeCell ref="S90:U90"/>
    <mergeCell ref="V90:X90"/>
    <mergeCell ref="Y90:AB90"/>
    <mergeCell ref="AC92:AE92"/>
    <mergeCell ref="A93:D93"/>
    <mergeCell ref="E93:P93"/>
    <mergeCell ref="Q93:R93"/>
    <mergeCell ref="S93:U93"/>
    <mergeCell ref="V93:X93"/>
    <mergeCell ref="Y93:AB93"/>
    <mergeCell ref="AC93:AE93"/>
    <mergeCell ref="A92:D92"/>
    <mergeCell ref="E92:P92"/>
    <mergeCell ref="Q92:R92"/>
    <mergeCell ref="S92:U92"/>
    <mergeCell ref="V92:X92"/>
    <mergeCell ref="Y92:AB92"/>
    <mergeCell ref="AC94:AE94"/>
    <mergeCell ref="AF92:AN92"/>
    <mergeCell ref="AF93:AN93"/>
    <mergeCell ref="AF94:AN94"/>
    <mergeCell ref="A95:D95"/>
    <mergeCell ref="E95:P95"/>
    <mergeCell ref="Q95:R95"/>
    <mergeCell ref="S95:U95"/>
    <mergeCell ref="V95:X95"/>
    <mergeCell ref="Y95:AB95"/>
    <mergeCell ref="AC95:AE95"/>
    <mergeCell ref="A94:D94"/>
    <mergeCell ref="E94:P94"/>
    <mergeCell ref="Q94:R94"/>
    <mergeCell ref="S94:U94"/>
    <mergeCell ref="V94:X94"/>
    <mergeCell ref="Y94:AB94"/>
    <mergeCell ref="AC96:AE96"/>
    <mergeCell ref="A97:D97"/>
    <mergeCell ref="E97:P97"/>
    <mergeCell ref="Q97:R97"/>
    <mergeCell ref="S97:U97"/>
    <mergeCell ref="V97:X97"/>
    <mergeCell ref="Y97:AB97"/>
    <mergeCell ref="AC97:AE97"/>
    <mergeCell ref="A96:D96"/>
    <mergeCell ref="E96:P96"/>
    <mergeCell ref="Q96:R96"/>
    <mergeCell ref="S96:U96"/>
    <mergeCell ref="V96:X96"/>
    <mergeCell ref="Y96:AB96"/>
    <mergeCell ref="AC98:AE98"/>
    <mergeCell ref="A99:D99"/>
    <mergeCell ref="E99:P99"/>
    <mergeCell ref="Q99:R99"/>
    <mergeCell ref="S99:U99"/>
    <mergeCell ref="V99:X99"/>
    <mergeCell ref="Y99:AB99"/>
    <mergeCell ref="AC99:AE99"/>
    <mergeCell ref="A98:D98"/>
    <mergeCell ref="E98:P98"/>
    <mergeCell ref="Q98:R98"/>
    <mergeCell ref="S98:U98"/>
    <mergeCell ref="V98:X98"/>
    <mergeCell ref="Y98:AB98"/>
    <mergeCell ref="AF96:AN96"/>
    <mergeCell ref="AF97:AN97"/>
    <mergeCell ref="AF98:AN98"/>
    <mergeCell ref="AC100:AE100"/>
    <mergeCell ref="A100:D100"/>
    <mergeCell ref="E100:P100"/>
    <mergeCell ref="Q100:R100"/>
    <mergeCell ref="S100:U100"/>
    <mergeCell ref="V100:X100"/>
    <mergeCell ref="Y100:AB100"/>
    <mergeCell ref="A104:C104"/>
    <mergeCell ref="A105:C105"/>
    <mergeCell ref="A107:D107"/>
    <mergeCell ref="E107:P107"/>
    <mergeCell ref="Q107:R107"/>
    <mergeCell ref="S107:U107"/>
    <mergeCell ref="V107:X107"/>
    <mergeCell ref="Y107:AB107"/>
    <mergeCell ref="AC107:AE107"/>
    <mergeCell ref="AC108:AE108"/>
    <mergeCell ref="A109:D109"/>
    <mergeCell ref="E109:P109"/>
    <mergeCell ref="Q109:R109"/>
    <mergeCell ref="S109:U109"/>
    <mergeCell ref="V109:X109"/>
    <mergeCell ref="Y109:AB109"/>
    <mergeCell ref="AC109:AE109"/>
    <mergeCell ref="A108:D108"/>
    <mergeCell ref="E108:P108"/>
    <mergeCell ref="Q108:R108"/>
    <mergeCell ref="S108:U108"/>
    <mergeCell ref="V108:X108"/>
    <mergeCell ref="Y108:AB108"/>
    <mergeCell ref="AF107:AN107"/>
    <mergeCell ref="AF108:AN108"/>
    <mergeCell ref="AF109:AN109"/>
    <mergeCell ref="AC110:AE110"/>
    <mergeCell ref="A111:D111"/>
    <mergeCell ref="E111:P111"/>
    <mergeCell ref="Q111:R111"/>
    <mergeCell ref="S111:U111"/>
    <mergeCell ref="V111:X111"/>
    <mergeCell ref="Y111:AB111"/>
    <mergeCell ref="AC111:AE111"/>
    <mergeCell ref="A110:D110"/>
    <mergeCell ref="E110:P110"/>
    <mergeCell ref="Q110:R110"/>
    <mergeCell ref="S110:U110"/>
    <mergeCell ref="V110:X110"/>
    <mergeCell ref="Y110:AB110"/>
    <mergeCell ref="AC112:AE112"/>
    <mergeCell ref="AF110:AN110"/>
    <mergeCell ref="AF111:AN111"/>
    <mergeCell ref="AF112:AN112"/>
    <mergeCell ref="S113:U113"/>
    <mergeCell ref="V113:X113"/>
    <mergeCell ref="Y113:AB113"/>
    <mergeCell ref="AC113:AE113"/>
    <mergeCell ref="A112:D112"/>
    <mergeCell ref="E112:P112"/>
    <mergeCell ref="Q112:R112"/>
    <mergeCell ref="S112:U112"/>
    <mergeCell ref="V112:X112"/>
    <mergeCell ref="Y112:AB112"/>
    <mergeCell ref="AC114:AE114"/>
    <mergeCell ref="A115:D115"/>
    <mergeCell ref="E115:P115"/>
    <mergeCell ref="Q115:R115"/>
    <mergeCell ref="S115:U115"/>
    <mergeCell ref="V115:X115"/>
    <mergeCell ref="Y115:AB115"/>
    <mergeCell ref="AC115:AE115"/>
    <mergeCell ref="A114:D114"/>
    <mergeCell ref="E114:P114"/>
    <mergeCell ref="Q114:R114"/>
    <mergeCell ref="S114:U114"/>
    <mergeCell ref="V114:X114"/>
    <mergeCell ref="Y114:AB114"/>
    <mergeCell ref="A113:D113"/>
    <mergeCell ref="E113:P113"/>
    <mergeCell ref="Q113:R113"/>
    <mergeCell ref="AC116:AE116"/>
    <mergeCell ref="A117:D117"/>
    <mergeCell ref="E117:P117"/>
    <mergeCell ref="Q117:R117"/>
    <mergeCell ref="S117:U117"/>
    <mergeCell ref="V117:X117"/>
    <mergeCell ref="Y117:AB117"/>
    <mergeCell ref="AC117:AE117"/>
    <mergeCell ref="A116:D116"/>
    <mergeCell ref="E116:P116"/>
    <mergeCell ref="Q116:R116"/>
    <mergeCell ref="S116:U116"/>
    <mergeCell ref="V116:X116"/>
    <mergeCell ref="Y116:AB116"/>
    <mergeCell ref="AC118:AE118"/>
    <mergeCell ref="A119:D119"/>
    <mergeCell ref="E119:P119"/>
    <mergeCell ref="Q119:R119"/>
    <mergeCell ref="S119:U119"/>
    <mergeCell ref="V119:X119"/>
    <mergeCell ref="Y119:AB119"/>
    <mergeCell ref="AC119:AE119"/>
    <mergeCell ref="A118:D118"/>
    <mergeCell ref="E118:P118"/>
    <mergeCell ref="Q118:R118"/>
    <mergeCell ref="S118:U118"/>
    <mergeCell ref="V118:X118"/>
    <mergeCell ref="Y118:AB118"/>
    <mergeCell ref="V123:X123"/>
    <mergeCell ref="Y123:AB123"/>
    <mergeCell ref="AC123:AE123"/>
    <mergeCell ref="A122:D122"/>
    <mergeCell ref="E122:P122"/>
    <mergeCell ref="Q122:R122"/>
    <mergeCell ref="S122:U122"/>
    <mergeCell ref="V122:X122"/>
    <mergeCell ref="Y122:AB122"/>
    <mergeCell ref="AC124:AE124"/>
    <mergeCell ref="A124:D124"/>
    <mergeCell ref="E124:P124"/>
    <mergeCell ref="Q124:R124"/>
    <mergeCell ref="S124:U124"/>
    <mergeCell ref="V124:X124"/>
    <mergeCell ref="Y124:AB124"/>
    <mergeCell ref="A125:D125"/>
    <mergeCell ref="E125:P125"/>
    <mergeCell ref="Q125:R125"/>
    <mergeCell ref="S125:U125"/>
    <mergeCell ref="V125:X125"/>
    <mergeCell ref="Y125:AB125"/>
    <mergeCell ref="AC125:AE125"/>
    <mergeCell ref="AC132:AE132"/>
    <mergeCell ref="A133:D133"/>
    <mergeCell ref="E133:P133"/>
    <mergeCell ref="Q133:R133"/>
    <mergeCell ref="S133:U133"/>
    <mergeCell ref="V133:X133"/>
    <mergeCell ref="Y133:AB133"/>
    <mergeCell ref="AC133:AE133"/>
    <mergeCell ref="A132:D132"/>
    <mergeCell ref="E132:P132"/>
    <mergeCell ref="Q132:R132"/>
    <mergeCell ref="S132:U132"/>
    <mergeCell ref="V132:X132"/>
    <mergeCell ref="Y132:AB132"/>
    <mergeCell ref="V138:X138"/>
    <mergeCell ref="Y138:AB138"/>
    <mergeCell ref="AC140:AE140"/>
    <mergeCell ref="A134:D134"/>
    <mergeCell ref="E134:P134"/>
    <mergeCell ref="A141:D141"/>
    <mergeCell ref="E141:P141"/>
    <mergeCell ref="Q141:R141"/>
    <mergeCell ref="S141:U141"/>
    <mergeCell ref="V141:X141"/>
    <mergeCell ref="Y141:AB141"/>
    <mergeCell ref="AC141:AE141"/>
    <mergeCell ref="A140:D140"/>
    <mergeCell ref="E140:P140"/>
    <mergeCell ref="Q140:R140"/>
    <mergeCell ref="S140:U140"/>
    <mergeCell ref="V140:X140"/>
    <mergeCell ref="Y140:AB140"/>
    <mergeCell ref="AC142:AE142"/>
    <mergeCell ref="Q138:R138"/>
    <mergeCell ref="S138:U138"/>
    <mergeCell ref="A143:D143"/>
    <mergeCell ref="E143:P143"/>
    <mergeCell ref="Q143:R143"/>
    <mergeCell ref="S143:U143"/>
    <mergeCell ref="V143:X143"/>
    <mergeCell ref="Y143:AB143"/>
    <mergeCell ref="AC143:AE143"/>
    <mergeCell ref="A142:D142"/>
    <mergeCell ref="E142:P142"/>
    <mergeCell ref="Q142:R142"/>
    <mergeCell ref="S142:U142"/>
    <mergeCell ref="V142:X142"/>
    <mergeCell ref="Y142:AB142"/>
    <mergeCell ref="AC144:AE144"/>
    <mergeCell ref="A145:D145"/>
    <mergeCell ref="E145:P145"/>
    <mergeCell ref="Q145:R145"/>
    <mergeCell ref="S145:U145"/>
    <mergeCell ref="V145:X145"/>
    <mergeCell ref="Y145:AB145"/>
    <mergeCell ref="AC145:AE145"/>
    <mergeCell ref="A144:D144"/>
    <mergeCell ref="E144:P144"/>
    <mergeCell ref="Q144:R144"/>
    <mergeCell ref="S144:U144"/>
    <mergeCell ref="V144:X144"/>
    <mergeCell ref="Y144:AB144"/>
    <mergeCell ref="AC146:AE146"/>
    <mergeCell ref="A147:D147"/>
    <mergeCell ref="E147:P147"/>
    <mergeCell ref="Q147:R147"/>
    <mergeCell ref="S147:U147"/>
    <mergeCell ref="V147:X147"/>
    <mergeCell ref="Y147:AB147"/>
    <mergeCell ref="AC147:AE147"/>
    <mergeCell ref="A146:D146"/>
    <mergeCell ref="E146:P146"/>
    <mergeCell ref="Q146:R146"/>
    <mergeCell ref="S146:U146"/>
    <mergeCell ref="V146:X146"/>
    <mergeCell ref="Y146:AB146"/>
    <mergeCell ref="AC148:AE148"/>
    <mergeCell ref="A148:D148"/>
    <mergeCell ref="E148:P148"/>
    <mergeCell ref="Q148:R148"/>
    <mergeCell ref="S148:U148"/>
    <mergeCell ref="V148:X148"/>
    <mergeCell ref="Y148:AB148"/>
    <mergeCell ref="A149:D149"/>
    <mergeCell ref="E149:P149"/>
    <mergeCell ref="Q149:R149"/>
    <mergeCell ref="S149:U149"/>
    <mergeCell ref="V149:X149"/>
    <mergeCell ref="Y149:AB149"/>
    <mergeCell ref="AC149:AE149"/>
    <mergeCell ref="A157:D157"/>
    <mergeCell ref="E157:P157"/>
    <mergeCell ref="Q157:R157"/>
    <mergeCell ref="S157:U157"/>
    <mergeCell ref="V157:X157"/>
    <mergeCell ref="Y157:AB157"/>
    <mergeCell ref="AC157:AE157"/>
    <mergeCell ref="A154:C154"/>
    <mergeCell ref="A155:C155"/>
    <mergeCell ref="AC158:AE158"/>
    <mergeCell ref="A150:D150"/>
    <mergeCell ref="E150:P150"/>
    <mergeCell ref="Q150:R150"/>
    <mergeCell ref="S150:U150"/>
    <mergeCell ref="V150:X150"/>
    <mergeCell ref="Y150:AB150"/>
    <mergeCell ref="AC150:AE150"/>
    <mergeCell ref="A159:D159"/>
    <mergeCell ref="E159:P159"/>
    <mergeCell ref="Q159:R159"/>
    <mergeCell ref="S159:U159"/>
    <mergeCell ref="V159:X159"/>
    <mergeCell ref="Y159:AB159"/>
    <mergeCell ref="AC159:AE159"/>
    <mergeCell ref="A158:D158"/>
    <mergeCell ref="E158:P158"/>
    <mergeCell ref="Q158:R158"/>
    <mergeCell ref="S158:U158"/>
    <mergeCell ref="V158:X158"/>
    <mergeCell ref="Y158:AB158"/>
    <mergeCell ref="AC160:AE160"/>
    <mergeCell ref="A161:D161"/>
    <mergeCell ref="E161:P161"/>
    <mergeCell ref="Q161:R161"/>
    <mergeCell ref="S161:U161"/>
    <mergeCell ref="V161:X161"/>
    <mergeCell ref="Y161:AB161"/>
    <mergeCell ref="AC161:AE161"/>
    <mergeCell ref="A160:D160"/>
    <mergeCell ref="E160:P160"/>
    <mergeCell ref="Q160:R160"/>
    <mergeCell ref="S160:U160"/>
    <mergeCell ref="V160:X160"/>
    <mergeCell ref="Y160:AB160"/>
    <mergeCell ref="A163:D163"/>
    <mergeCell ref="E163:P163"/>
    <mergeCell ref="Q163:R163"/>
    <mergeCell ref="S163:U163"/>
    <mergeCell ref="V163:X163"/>
    <mergeCell ref="Y163:AB163"/>
    <mergeCell ref="AC163:AE163"/>
    <mergeCell ref="A162:D162"/>
    <mergeCell ref="E162:P162"/>
    <mergeCell ref="Q162:R162"/>
    <mergeCell ref="S162:U162"/>
    <mergeCell ref="V162:X162"/>
    <mergeCell ref="Y162:AB162"/>
    <mergeCell ref="AC164:AE164"/>
    <mergeCell ref="A165:D165"/>
    <mergeCell ref="E165:P165"/>
    <mergeCell ref="Q165:R165"/>
    <mergeCell ref="S165:U165"/>
    <mergeCell ref="V165:X165"/>
    <mergeCell ref="Y165:AB165"/>
    <mergeCell ref="AC165:AE165"/>
    <mergeCell ref="A164:D164"/>
    <mergeCell ref="E164:P164"/>
    <mergeCell ref="Q164:R164"/>
    <mergeCell ref="S164:U164"/>
    <mergeCell ref="V164:X164"/>
    <mergeCell ref="Y164:AB164"/>
    <mergeCell ref="AC162:AE162"/>
    <mergeCell ref="A167:D167"/>
    <mergeCell ref="E167:P167"/>
    <mergeCell ref="Q167:R167"/>
    <mergeCell ref="S167:U167"/>
    <mergeCell ref="V167:X167"/>
    <mergeCell ref="Y167:AB167"/>
    <mergeCell ref="AC167:AE167"/>
    <mergeCell ref="A166:D166"/>
    <mergeCell ref="E166:P166"/>
    <mergeCell ref="Q166:R166"/>
    <mergeCell ref="S166:U166"/>
    <mergeCell ref="V166:X166"/>
    <mergeCell ref="Y166:AB166"/>
    <mergeCell ref="AC168:AE168"/>
    <mergeCell ref="A169:D169"/>
    <mergeCell ref="E169:P169"/>
    <mergeCell ref="Q169:R169"/>
    <mergeCell ref="S169:U169"/>
    <mergeCell ref="V169:X169"/>
    <mergeCell ref="Y169:AB169"/>
    <mergeCell ref="AC169:AE169"/>
    <mergeCell ref="A168:D168"/>
    <mergeCell ref="E168:P168"/>
    <mergeCell ref="Q168:R168"/>
    <mergeCell ref="S168:U168"/>
    <mergeCell ref="V168:X168"/>
    <mergeCell ref="Y168:AB168"/>
    <mergeCell ref="AC166:AE166"/>
    <mergeCell ref="A171:D171"/>
    <mergeCell ref="E171:P171"/>
    <mergeCell ref="Q171:R171"/>
    <mergeCell ref="S171:U171"/>
    <mergeCell ref="V171:X171"/>
    <mergeCell ref="Y171:AB171"/>
    <mergeCell ref="AC171:AE171"/>
    <mergeCell ref="A170:D170"/>
    <mergeCell ref="E170:P170"/>
    <mergeCell ref="Q170:R170"/>
    <mergeCell ref="S170:U170"/>
    <mergeCell ref="V170:X170"/>
    <mergeCell ref="Y170:AB170"/>
    <mergeCell ref="AC172:AE172"/>
    <mergeCell ref="A172:D172"/>
    <mergeCell ref="E172:P172"/>
    <mergeCell ref="Q172:R172"/>
    <mergeCell ref="S172:U172"/>
    <mergeCell ref="V172:X172"/>
    <mergeCell ref="Y172:AB172"/>
    <mergeCell ref="AC170:AE170"/>
    <mergeCell ref="A182:D182"/>
    <mergeCell ref="E182:P182"/>
    <mergeCell ref="Q182:R182"/>
    <mergeCell ref="S182:U182"/>
    <mergeCell ref="V182:X182"/>
    <mergeCell ref="Y182:AB182"/>
    <mergeCell ref="AF182:AN182"/>
    <mergeCell ref="AF183:AN183"/>
    <mergeCell ref="AC184:AE184"/>
    <mergeCell ref="A180:C180"/>
    <mergeCell ref="AC182:AE182"/>
    <mergeCell ref="A183:D183"/>
    <mergeCell ref="E183:P183"/>
    <mergeCell ref="Q183:R183"/>
    <mergeCell ref="S183:U183"/>
    <mergeCell ref="V183:X183"/>
    <mergeCell ref="Y183:AB183"/>
    <mergeCell ref="AC183:AE183"/>
    <mergeCell ref="V173:X173"/>
    <mergeCell ref="Y173:AB173"/>
    <mergeCell ref="AC173:AE173"/>
    <mergeCell ref="A177:AN177"/>
    <mergeCell ref="AF175:AN175"/>
    <mergeCell ref="A185:D185"/>
    <mergeCell ref="E185:P185"/>
    <mergeCell ref="Q185:R185"/>
    <mergeCell ref="S185:U185"/>
    <mergeCell ref="V185:X185"/>
    <mergeCell ref="Y185:AB185"/>
    <mergeCell ref="AC185:AE185"/>
    <mergeCell ref="A184:D184"/>
    <mergeCell ref="E184:P184"/>
    <mergeCell ref="Q184:R184"/>
    <mergeCell ref="S184:U184"/>
    <mergeCell ref="V184:X184"/>
    <mergeCell ref="Y184:AB184"/>
    <mergeCell ref="AF184:AN184"/>
    <mergeCell ref="AF185:AN185"/>
    <mergeCell ref="A187:D187"/>
    <mergeCell ref="E187:P187"/>
    <mergeCell ref="Q187:R187"/>
    <mergeCell ref="S187:U187"/>
    <mergeCell ref="V187:X187"/>
    <mergeCell ref="Y187:AB187"/>
    <mergeCell ref="AC187:AE187"/>
    <mergeCell ref="A186:D186"/>
    <mergeCell ref="E186:P186"/>
    <mergeCell ref="Q186:R186"/>
    <mergeCell ref="S186:U186"/>
    <mergeCell ref="V186:X186"/>
    <mergeCell ref="Y186:AB186"/>
    <mergeCell ref="AF187:AN187"/>
    <mergeCell ref="A191:D191"/>
    <mergeCell ref="E191:P191"/>
    <mergeCell ref="Q191:R191"/>
    <mergeCell ref="S191:U191"/>
    <mergeCell ref="V191:X191"/>
    <mergeCell ref="Y191:AB191"/>
    <mergeCell ref="AC191:AE191"/>
    <mergeCell ref="A190:D190"/>
    <mergeCell ref="E190:P190"/>
    <mergeCell ref="Q190:R190"/>
    <mergeCell ref="S190:U190"/>
    <mergeCell ref="V190:X190"/>
    <mergeCell ref="Y190:AB190"/>
    <mergeCell ref="AC190:AE190"/>
    <mergeCell ref="AC186:AE186"/>
    <mergeCell ref="AF186:AN186"/>
    <mergeCell ref="AF188:AN188"/>
    <mergeCell ref="AF189:AN189"/>
    <mergeCell ref="AF190:AN190"/>
    <mergeCell ref="AF191:AN191"/>
    <mergeCell ref="Q193:R193"/>
    <mergeCell ref="S193:U193"/>
    <mergeCell ref="V193:X193"/>
    <mergeCell ref="Y193:AB193"/>
    <mergeCell ref="AC193:AE193"/>
    <mergeCell ref="A192:D192"/>
    <mergeCell ref="E192:P192"/>
    <mergeCell ref="Q192:R192"/>
    <mergeCell ref="S192:U192"/>
    <mergeCell ref="V192:X192"/>
    <mergeCell ref="Y192:AB192"/>
    <mergeCell ref="AC194:AE194"/>
    <mergeCell ref="A195:D195"/>
    <mergeCell ref="E195:P195"/>
    <mergeCell ref="Q195:R195"/>
    <mergeCell ref="S195:U195"/>
    <mergeCell ref="V195:X195"/>
    <mergeCell ref="Y195:AB195"/>
    <mergeCell ref="AC195:AE195"/>
    <mergeCell ref="A194:D194"/>
    <mergeCell ref="E194:P194"/>
    <mergeCell ref="Q194:R194"/>
    <mergeCell ref="S194:U194"/>
    <mergeCell ref="V194:X194"/>
    <mergeCell ref="Y194:AB194"/>
    <mergeCell ref="AC196:AE196"/>
    <mergeCell ref="A200:D200"/>
    <mergeCell ref="E200:P200"/>
    <mergeCell ref="Q200:R200"/>
    <mergeCell ref="S200:U200"/>
    <mergeCell ref="V200:X200"/>
    <mergeCell ref="Y200:AB200"/>
    <mergeCell ref="A196:D196"/>
    <mergeCell ref="E196:P196"/>
    <mergeCell ref="Q196:R196"/>
    <mergeCell ref="S196:U196"/>
    <mergeCell ref="V196:X196"/>
    <mergeCell ref="Y196:AB196"/>
    <mergeCell ref="A197:D197"/>
    <mergeCell ref="E197:P197"/>
    <mergeCell ref="Q197:R197"/>
    <mergeCell ref="S197:U197"/>
    <mergeCell ref="V197:X197"/>
    <mergeCell ref="Y197:AB197"/>
    <mergeCell ref="AC197:AE197"/>
    <mergeCell ref="AC200:AE200"/>
    <mergeCell ref="A199:D199"/>
    <mergeCell ref="E199:P199"/>
    <mergeCell ref="Q199:R199"/>
    <mergeCell ref="S199:U199"/>
    <mergeCell ref="V199:X199"/>
    <mergeCell ref="Y199:AB199"/>
    <mergeCell ref="AC199:AE199"/>
    <mergeCell ref="Q198:R198"/>
    <mergeCell ref="S198:U198"/>
    <mergeCell ref="V198:X198"/>
    <mergeCell ref="Y198:AB198"/>
    <mergeCell ref="A204:C204"/>
    <mergeCell ref="A205:C205"/>
    <mergeCell ref="A207:D207"/>
    <mergeCell ref="E207:P207"/>
    <mergeCell ref="Q207:R207"/>
    <mergeCell ref="S207:U207"/>
    <mergeCell ref="V207:X207"/>
    <mergeCell ref="Y207:AB207"/>
    <mergeCell ref="AC207:AE207"/>
    <mergeCell ref="AC208:AE208"/>
    <mergeCell ref="A209:D209"/>
    <mergeCell ref="E209:P209"/>
    <mergeCell ref="Q209:R209"/>
    <mergeCell ref="S209:U209"/>
    <mergeCell ref="V209:X209"/>
    <mergeCell ref="Y209:AB209"/>
    <mergeCell ref="AC209:AE209"/>
    <mergeCell ref="A208:D208"/>
    <mergeCell ref="E208:P208"/>
    <mergeCell ref="Q208:R208"/>
    <mergeCell ref="S208:U208"/>
    <mergeCell ref="V208:X208"/>
    <mergeCell ref="Y208:AB208"/>
    <mergeCell ref="AC210:AE210"/>
    <mergeCell ref="A211:D211"/>
    <mergeCell ref="E211:P211"/>
    <mergeCell ref="Q211:R211"/>
    <mergeCell ref="S211:U211"/>
    <mergeCell ref="V211:X211"/>
    <mergeCell ref="Y211:AB211"/>
    <mergeCell ref="AC211:AE211"/>
    <mergeCell ref="A210:D210"/>
    <mergeCell ref="E210:P210"/>
    <mergeCell ref="Q210:R210"/>
    <mergeCell ref="S210:U210"/>
    <mergeCell ref="V210:X210"/>
    <mergeCell ref="Y210:AB210"/>
    <mergeCell ref="AC212:AE212"/>
    <mergeCell ref="AF210:AN210"/>
    <mergeCell ref="AF211:AN211"/>
    <mergeCell ref="AF212:AN212"/>
    <mergeCell ref="S213:U213"/>
    <mergeCell ref="V213:X213"/>
    <mergeCell ref="Y213:AB213"/>
    <mergeCell ref="AC213:AE213"/>
    <mergeCell ref="A212:D212"/>
    <mergeCell ref="E212:P212"/>
    <mergeCell ref="Q212:R212"/>
    <mergeCell ref="S212:U212"/>
    <mergeCell ref="V212:X212"/>
    <mergeCell ref="Y212:AB212"/>
    <mergeCell ref="AC214:AE214"/>
    <mergeCell ref="A215:D215"/>
    <mergeCell ref="E215:P215"/>
    <mergeCell ref="Q215:R215"/>
    <mergeCell ref="S215:U215"/>
    <mergeCell ref="V215:X215"/>
    <mergeCell ref="Y215:AB215"/>
    <mergeCell ref="AC215:AE215"/>
    <mergeCell ref="A214:D214"/>
    <mergeCell ref="E214:P214"/>
    <mergeCell ref="Q214:R214"/>
    <mergeCell ref="S214:U214"/>
    <mergeCell ref="V214:X214"/>
    <mergeCell ref="Y214:AB214"/>
    <mergeCell ref="AF213:AN213"/>
    <mergeCell ref="AC216:AE216"/>
    <mergeCell ref="A217:D217"/>
    <mergeCell ref="E217:P217"/>
    <mergeCell ref="Q217:R217"/>
    <mergeCell ref="S217:U217"/>
    <mergeCell ref="V217:X217"/>
    <mergeCell ref="Y217:AB217"/>
    <mergeCell ref="AC217:AE217"/>
    <mergeCell ref="A216:D216"/>
    <mergeCell ref="E216:P216"/>
    <mergeCell ref="Q216:R216"/>
    <mergeCell ref="S216:U216"/>
    <mergeCell ref="V216:X216"/>
    <mergeCell ref="Y216:AB216"/>
    <mergeCell ref="AC218:AE218"/>
    <mergeCell ref="A219:D219"/>
    <mergeCell ref="E219:P219"/>
    <mergeCell ref="Q219:R219"/>
    <mergeCell ref="S219:U219"/>
    <mergeCell ref="V219:X219"/>
    <mergeCell ref="Y219:AB219"/>
    <mergeCell ref="AC219:AE219"/>
    <mergeCell ref="A218:D218"/>
    <mergeCell ref="E218:P218"/>
    <mergeCell ref="Q218:R218"/>
    <mergeCell ref="S218:U218"/>
    <mergeCell ref="V218:X218"/>
    <mergeCell ref="Y218:AB218"/>
    <mergeCell ref="A213:D213"/>
    <mergeCell ref="E213:P213"/>
    <mergeCell ref="Q213:R213"/>
    <mergeCell ref="AC220:AE220"/>
    <mergeCell ref="A224:D224"/>
    <mergeCell ref="E224:P224"/>
    <mergeCell ref="Q224:R224"/>
    <mergeCell ref="S224:U224"/>
    <mergeCell ref="V224:X224"/>
    <mergeCell ref="Y224:AB224"/>
    <mergeCell ref="A220:D220"/>
    <mergeCell ref="E220:P220"/>
    <mergeCell ref="Q220:R220"/>
    <mergeCell ref="S220:U220"/>
    <mergeCell ref="V220:X220"/>
    <mergeCell ref="Y220:AB220"/>
    <mergeCell ref="A221:D221"/>
    <mergeCell ref="E221:P221"/>
    <mergeCell ref="Q221:R221"/>
    <mergeCell ref="AC224:AE224"/>
    <mergeCell ref="E223:P223"/>
    <mergeCell ref="Y223:AB223"/>
    <mergeCell ref="AC223:AE223"/>
    <mergeCell ref="A222:D222"/>
    <mergeCell ref="E222:P222"/>
    <mergeCell ref="Q222:R222"/>
    <mergeCell ref="AC221:AE221"/>
    <mergeCell ref="A229:C229"/>
    <mergeCell ref="A230:C230"/>
    <mergeCell ref="AC232:AE232"/>
    <mergeCell ref="A233:D233"/>
    <mergeCell ref="E233:P233"/>
    <mergeCell ref="Q233:R233"/>
    <mergeCell ref="S233:U233"/>
    <mergeCell ref="V233:X233"/>
    <mergeCell ref="Y233:AB233"/>
    <mergeCell ref="AC233:AE233"/>
    <mergeCell ref="A232:D232"/>
    <mergeCell ref="E232:P232"/>
    <mergeCell ref="Q232:R232"/>
    <mergeCell ref="S232:U232"/>
    <mergeCell ref="V232:X232"/>
    <mergeCell ref="Y232:AB232"/>
    <mergeCell ref="A225:D225"/>
    <mergeCell ref="E225:P225"/>
    <mergeCell ref="Q225:R225"/>
    <mergeCell ref="A235:D235"/>
    <mergeCell ref="E235:P235"/>
    <mergeCell ref="Q235:R235"/>
    <mergeCell ref="S235:U235"/>
    <mergeCell ref="V235:X235"/>
    <mergeCell ref="Y235:AB235"/>
    <mergeCell ref="AC235:AE235"/>
    <mergeCell ref="A234:D234"/>
    <mergeCell ref="E234:P234"/>
    <mergeCell ref="Q234:R234"/>
    <mergeCell ref="S234:U234"/>
    <mergeCell ref="V234:X234"/>
    <mergeCell ref="Y234:AB234"/>
    <mergeCell ref="AC236:AE236"/>
    <mergeCell ref="AF236:AN236"/>
    <mergeCell ref="A237:D237"/>
    <mergeCell ref="E237:P237"/>
    <mergeCell ref="Q237:R237"/>
    <mergeCell ref="S237:U237"/>
    <mergeCell ref="V237:X237"/>
    <mergeCell ref="Y237:AB237"/>
    <mergeCell ref="AC237:AE237"/>
    <mergeCell ref="A236:D236"/>
    <mergeCell ref="E236:P236"/>
    <mergeCell ref="Q236:R236"/>
    <mergeCell ref="S236:U236"/>
    <mergeCell ref="V236:X236"/>
    <mergeCell ref="Y236:AB236"/>
    <mergeCell ref="A239:D239"/>
    <mergeCell ref="E239:P239"/>
    <mergeCell ref="Q239:R239"/>
    <mergeCell ref="S239:U239"/>
    <mergeCell ref="V239:X239"/>
    <mergeCell ref="Y239:AB239"/>
    <mergeCell ref="AC239:AE239"/>
    <mergeCell ref="A238:D238"/>
    <mergeCell ref="E238:P238"/>
    <mergeCell ref="Q238:R238"/>
    <mergeCell ref="S238:U238"/>
    <mergeCell ref="V238:X238"/>
    <mergeCell ref="Y238:AB238"/>
    <mergeCell ref="AF237:AN237"/>
    <mergeCell ref="AC240:AE240"/>
    <mergeCell ref="A241:D241"/>
    <mergeCell ref="E241:P241"/>
    <mergeCell ref="Q241:R241"/>
    <mergeCell ref="S241:U241"/>
    <mergeCell ref="V241:X241"/>
    <mergeCell ref="Y241:AB241"/>
    <mergeCell ref="AC241:AE241"/>
    <mergeCell ref="A240:D240"/>
    <mergeCell ref="E240:P240"/>
    <mergeCell ref="Q240:R240"/>
    <mergeCell ref="S240:U240"/>
    <mergeCell ref="V240:X240"/>
    <mergeCell ref="Y240:AB240"/>
    <mergeCell ref="AF238:AN238"/>
    <mergeCell ref="AF239:AN239"/>
    <mergeCell ref="AF240:AN240"/>
    <mergeCell ref="A242:D242"/>
    <mergeCell ref="E242:P242"/>
    <mergeCell ref="Q242:R242"/>
    <mergeCell ref="S242:U242"/>
    <mergeCell ref="V242:X242"/>
    <mergeCell ref="Y242:AB242"/>
    <mergeCell ref="AC244:AE244"/>
    <mergeCell ref="A248:D248"/>
    <mergeCell ref="E248:P248"/>
    <mergeCell ref="Q248:R248"/>
    <mergeCell ref="S248:U248"/>
    <mergeCell ref="V248:X248"/>
    <mergeCell ref="Y248:AB248"/>
    <mergeCell ref="A244:D244"/>
    <mergeCell ref="E244:P244"/>
    <mergeCell ref="Q244:R244"/>
    <mergeCell ref="S244:U244"/>
    <mergeCell ref="V244:X244"/>
    <mergeCell ref="Y244:AB244"/>
    <mergeCell ref="A245:D245"/>
    <mergeCell ref="E245:P245"/>
    <mergeCell ref="Q245:R245"/>
    <mergeCell ref="A247:D247"/>
    <mergeCell ref="E247:P247"/>
    <mergeCell ref="Q247:R247"/>
    <mergeCell ref="S247:U247"/>
    <mergeCell ref="V247:X247"/>
    <mergeCell ref="Y247:AB247"/>
    <mergeCell ref="AC247:AE247"/>
    <mergeCell ref="E249:P249"/>
    <mergeCell ref="Q249:R249"/>
    <mergeCell ref="S249:U249"/>
    <mergeCell ref="V249:X249"/>
    <mergeCell ref="Y249:AB249"/>
    <mergeCell ref="AC249:AE249"/>
    <mergeCell ref="AC250:AE250"/>
    <mergeCell ref="A250:D250"/>
    <mergeCell ref="E250:P250"/>
    <mergeCell ref="Q250:R250"/>
    <mergeCell ref="S250:U250"/>
    <mergeCell ref="V250:X250"/>
    <mergeCell ref="Y250:AB250"/>
    <mergeCell ref="A243:D243"/>
    <mergeCell ref="E243:P243"/>
    <mergeCell ref="Q243:R243"/>
    <mergeCell ref="S243:U243"/>
    <mergeCell ref="V243:X243"/>
    <mergeCell ref="Y243:AB243"/>
    <mergeCell ref="AC243:AE243"/>
    <mergeCell ref="A246:D246"/>
    <mergeCell ref="E246:P246"/>
    <mergeCell ref="Q246:R246"/>
    <mergeCell ref="S246:U246"/>
    <mergeCell ref="V246:X246"/>
    <mergeCell ref="Y246:AB246"/>
    <mergeCell ref="A254:C254"/>
    <mergeCell ref="A255:C255"/>
    <mergeCell ref="A257:D257"/>
    <mergeCell ref="E257:P257"/>
    <mergeCell ref="Q257:R257"/>
    <mergeCell ref="S257:U257"/>
    <mergeCell ref="V257:X257"/>
    <mergeCell ref="Y257:AB257"/>
    <mergeCell ref="AC257:AE257"/>
    <mergeCell ref="AC258:AE258"/>
    <mergeCell ref="A259:D259"/>
    <mergeCell ref="E259:P259"/>
    <mergeCell ref="Q259:R259"/>
    <mergeCell ref="S259:U259"/>
    <mergeCell ref="V259:X259"/>
    <mergeCell ref="Y259:AB259"/>
    <mergeCell ref="AC259:AE259"/>
    <mergeCell ref="A258:D258"/>
    <mergeCell ref="E258:P258"/>
    <mergeCell ref="Q258:R258"/>
    <mergeCell ref="S258:U258"/>
    <mergeCell ref="V258:X258"/>
    <mergeCell ref="Y258:AB258"/>
    <mergeCell ref="AF259:AN259"/>
    <mergeCell ref="A260:D260"/>
    <mergeCell ref="E260:P260"/>
    <mergeCell ref="AC264:AE264"/>
    <mergeCell ref="A265:D265"/>
    <mergeCell ref="E265:P265"/>
    <mergeCell ref="Q265:R265"/>
    <mergeCell ref="S265:U265"/>
    <mergeCell ref="V265:X265"/>
    <mergeCell ref="Y265:AB265"/>
    <mergeCell ref="AC265:AE265"/>
    <mergeCell ref="A264:D264"/>
    <mergeCell ref="E264:P264"/>
    <mergeCell ref="Q264:R264"/>
    <mergeCell ref="S264:U264"/>
    <mergeCell ref="V264:X264"/>
    <mergeCell ref="Y264:AB264"/>
    <mergeCell ref="A263:D263"/>
    <mergeCell ref="E263:P263"/>
    <mergeCell ref="Q263:R263"/>
    <mergeCell ref="S263:U263"/>
    <mergeCell ref="V263:X263"/>
    <mergeCell ref="Y263:AB263"/>
    <mergeCell ref="AC263:AE263"/>
    <mergeCell ref="AF263:AN263"/>
    <mergeCell ref="AF264:AN264"/>
    <mergeCell ref="AF265:AN265"/>
    <mergeCell ref="AC262:AE262"/>
    <mergeCell ref="AF260:AN260"/>
    <mergeCell ref="AF261:AN261"/>
    <mergeCell ref="Y262:AB262"/>
    <mergeCell ref="AF262:AN262"/>
    <mergeCell ref="K25:L25"/>
    <mergeCell ref="K24:L24"/>
    <mergeCell ref="K23:L23"/>
    <mergeCell ref="Y25:Z25"/>
    <mergeCell ref="AH2:AL2"/>
    <mergeCell ref="W1:AF1"/>
    <mergeCell ref="W2:AF2"/>
    <mergeCell ref="O2:T2"/>
    <mergeCell ref="B6:D6"/>
    <mergeCell ref="E6:I6"/>
    <mergeCell ref="J6:M6"/>
    <mergeCell ref="N6:S6"/>
    <mergeCell ref="A2:L2"/>
    <mergeCell ref="AE4:AG4"/>
    <mergeCell ref="O1:T1"/>
    <mergeCell ref="AH1:AN1"/>
    <mergeCell ref="E10:I10"/>
    <mergeCell ref="J10:M10"/>
    <mergeCell ref="N10:S10"/>
    <mergeCell ref="A6:A11"/>
    <mergeCell ref="U11:W11"/>
    <mergeCell ref="U10:W10"/>
    <mergeCell ref="U8:W9"/>
    <mergeCell ref="B10:D10"/>
    <mergeCell ref="U6:W7"/>
    <mergeCell ref="B7:D7"/>
    <mergeCell ref="E7:I7"/>
    <mergeCell ref="J7:M7"/>
    <mergeCell ref="N7:S7"/>
    <mergeCell ref="B8:D8"/>
    <mergeCell ref="E8:I8"/>
    <mergeCell ref="J8:M8"/>
    <mergeCell ref="W24:X24"/>
    <mergeCell ref="Y24:Z24"/>
    <mergeCell ref="AA24:AB24"/>
    <mergeCell ref="N8:S8"/>
    <mergeCell ref="B9:D9"/>
    <mergeCell ref="A14:C14"/>
    <mergeCell ref="E9:I9"/>
    <mergeCell ref="J9:M9"/>
    <mergeCell ref="N9:S9"/>
    <mergeCell ref="B11:D11"/>
    <mergeCell ref="E11:I11"/>
    <mergeCell ref="K14:L15"/>
    <mergeCell ref="M14:M15"/>
    <mergeCell ref="N14:P15"/>
    <mergeCell ref="AC15:AF15"/>
    <mergeCell ref="AG15:AJ15"/>
    <mergeCell ref="N17:P17"/>
    <mergeCell ref="Q17:R17"/>
    <mergeCell ref="AG19:AJ19"/>
    <mergeCell ref="S16:V16"/>
    <mergeCell ref="W16:X16"/>
    <mergeCell ref="Y16:Z16"/>
    <mergeCell ref="AA16:AB16"/>
    <mergeCell ref="AC16:AF16"/>
    <mergeCell ref="W14:AB14"/>
    <mergeCell ref="AC14:AN14"/>
    <mergeCell ref="S17:V17"/>
    <mergeCell ref="W17:X17"/>
    <mergeCell ref="Y17:Z17"/>
    <mergeCell ref="Q15:R15"/>
    <mergeCell ref="S15:V15"/>
    <mergeCell ref="W15:X15"/>
    <mergeCell ref="K16:L16"/>
    <mergeCell ref="N16:P16"/>
    <mergeCell ref="Q16:R16"/>
    <mergeCell ref="J11:M11"/>
    <mergeCell ref="N11:S11"/>
    <mergeCell ref="Q14:V14"/>
    <mergeCell ref="AA25:AB25"/>
    <mergeCell ref="AC25:AF25"/>
    <mergeCell ref="AG25:AJ25"/>
    <mergeCell ref="AK25:AN25"/>
    <mergeCell ref="AA20:AB20"/>
    <mergeCell ref="AC20:AF20"/>
    <mergeCell ref="AG20:AJ20"/>
    <mergeCell ref="AK20:AN20"/>
    <mergeCell ref="AK23:AN23"/>
    <mergeCell ref="Q20:R20"/>
    <mergeCell ref="S20:V20"/>
    <mergeCell ref="W20:X20"/>
    <mergeCell ref="Y20:Z20"/>
    <mergeCell ref="AG24:AJ24"/>
    <mergeCell ref="AK24:AN24"/>
    <mergeCell ref="Y23:Z23"/>
    <mergeCell ref="AA23:AB23"/>
    <mergeCell ref="AC23:AF23"/>
    <mergeCell ref="AG23:AJ23"/>
    <mergeCell ref="AG21:AJ21"/>
    <mergeCell ref="AK21:AN21"/>
    <mergeCell ref="S22:V22"/>
    <mergeCell ref="W22:X22"/>
    <mergeCell ref="Y22:Z22"/>
    <mergeCell ref="AA22:AB22"/>
    <mergeCell ref="AC22:AF22"/>
    <mergeCell ref="S19:V19"/>
    <mergeCell ref="W19:X19"/>
    <mergeCell ref="Q21:R21"/>
    <mergeCell ref="S21:V21"/>
    <mergeCell ref="W21:X21"/>
    <mergeCell ref="AK15:AN15"/>
    <mergeCell ref="AC19:AF19"/>
    <mergeCell ref="Q18:R18"/>
    <mergeCell ref="S18:V18"/>
    <mergeCell ref="W18:X18"/>
    <mergeCell ref="Y18:Z18"/>
    <mergeCell ref="AA18:AB18"/>
    <mergeCell ref="AC18:AF18"/>
    <mergeCell ref="AG18:AJ18"/>
    <mergeCell ref="AK18:AN18"/>
    <mergeCell ref="Q19:R19"/>
    <mergeCell ref="AC17:AF17"/>
    <mergeCell ref="AG17:AJ17"/>
    <mergeCell ref="AK17:AN17"/>
    <mergeCell ref="AG16:AJ16"/>
    <mergeCell ref="AK16:AN16"/>
    <mergeCell ref="AA17:AB17"/>
    <mergeCell ref="AK19:AN19"/>
    <mergeCell ref="Y15:Z15"/>
    <mergeCell ref="AA15:AB15"/>
    <mergeCell ref="K17:L17"/>
    <mergeCell ref="Y21:Z21"/>
    <mergeCell ref="AA21:AB21"/>
    <mergeCell ref="AC21:AF21"/>
    <mergeCell ref="AG22:AJ22"/>
    <mergeCell ref="AK22:AN22"/>
    <mergeCell ref="W25:X25"/>
    <mergeCell ref="S25:V25"/>
    <mergeCell ref="Q25:R25"/>
    <mergeCell ref="Y19:Z19"/>
    <mergeCell ref="AA19:AB19"/>
    <mergeCell ref="AH4:AN4"/>
    <mergeCell ref="N25:P25"/>
    <mergeCell ref="N20:P20"/>
    <mergeCell ref="N24:P24"/>
    <mergeCell ref="Q24:R24"/>
    <mergeCell ref="N23:P23"/>
    <mergeCell ref="Q23:R23"/>
    <mergeCell ref="S24:V24"/>
    <mergeCell ref="S23:V23"/>
    <mergeCell ref="W23:X23"/>
    <mergeCell ref="K22:L22"/>
    <mergeCell ref="N22:P22"/>
    <mergeCell ref="Q22:R22"/>
    <mergeCell ref="K21:L21"/>
    <mergeCell ref="AC24:AF24"/>
    <mergeCell ref="K20:L20"/>
    <mergeCell ref="N21:P21"/>
    <mergeCell ref="K18:L18"/>
    <mergeCell ref="N18:P18"/>
    <mergeCell ref="K19:L19"/>
    <mergeCell ref="N19:P19"/>
  </mergeCells>
  <phoneticPr fontId="3"/>
  <dataValidations count="2">
    <dataValidation type="list" allowBlank="1" showInputMessage="1" showErrorMessage="1" sqref="AC37:AC50 AC233:AC249 AC58:AC74 AC83:AC99 AC108:AC124 AC133:AC149 AC158:AC174 AC183:AC199 AC208:AC224 AC258:AC274" xr:uid="{799AC187-B2AD-4A79-A408-3F4988FCB0FA}">
      <formula1>"課税10%,課税8%,軽減8%,非・不課税"</formula1>
    </dataValidation>
    <dataValidation type="list" allowBlank="1" showInputMessage="1" showErrorMessage="1" sqref="M26 K16:K25" xr:uid="{24EFDC5D-764C-4628-B6C7-81043AE92D83}">
      <formula1>"課10%,課8%,軽8%,非・不"</formula1>
    </dataValidation>
  </dataValidations>
  <pageMargins left="0.70866141732283472" right="0.70866141732283472" top="0.74803149606299213" bottom="0.74803149606299213" header="0.31496062992125984" footer="0.31496062992125984"/>
  <pageSetup paperSize="9" scale="98" orientation="landscape" blackAndWhite="1" r:id="rId1"/>
  <headerFooter differentFirst="1">
    <oddHeader>&amp;C&amp;"ＭＳ Ｐ明朝,標準"&amp;20請　求　内　訳　書</oddHeader>
    <firstHeader>&amp;C&amp;"ＭＳ Ｐ明朝,標準"&amp;22請　求　書</firstHeader>
  </headerFooter>
  <rowBreaks count="3" manualBreakCount="3">
    <brk id="27" max="39" man="1"/>
    <brk id="52" max="39" man="1"/>
    <brk id="76" max="3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21</xdr:col>
                    <xdr:colOff>180975</xdr:colOff>
                    <xdr:row>1</xdr:row>
                    <xdr:rowOff>409575</xdr:rowOff>
                  </from>
                  <to>
                    <xdr:col>33</xdr:col>
                    <xdr:colOff>200025</xdr:colOff>
                    <xdr:row>3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C9DD0-A6FA-44ED-B28D-EA933E79B955}">
  <dimension ref="E5:BN280"/>
  <sheetViews>
    <sheetView showGridLines="0" view="pageBreakPreview" topLeftCell="A12" zoomScaleNormal="85" zoomScaleSheetLayoutView="100" workbookViewId="0">
      <selection activeCell="E20" sqref="E20:G20"/>
    </sheetView>
  </sheetViews>
  <sheetFormatPr defaultColWidth="8.75" defaultRowHeight="13.5"/>
  <cols>
    <col min="1" max="4" width="8.75" style="8"/>
    <col min="5" max="5" width="6.875" style="8" customWidth="1"/>
    <col min="6" max="7" width="3.125" style="8" customWidth="1"/>
    <col min="8" max="16" width="3" style="8" customWidth="1"/>
    <col min="17" max="18" width="3.125" style="8" customWidth="1"/>
    <col min="19" max="19" width="3.875" style="8" customWidth="1"/>
    <col min="20" max="25" width="3.125" style="8" customWidth="1"/>
    <col min="26" max="28" width="3.625" style="8" customWidth="1"/>
    <col min="29" max="46" width="3.125" style="8" customWidth="1"/>
    <col min="47" max="16384" width="8.75" style="8"/>
  </cols>
  <sheetData>
    <row r="5" spans="5:48" ht="17.100000000000001" customHeight="1">
      <c r="E5" s="7" t="s">
        <v>0</v>
      </c>
      <c r="K5" s="9"/>
      <c r="L5" s="9"/>
      <c r="M5" s="9"/>
      <c r="N5" s="9"/>
      <c r="O5" s="9"/>
      <c r="P5" s="9"/>
      <c r="Q5" s="9"/>
      <c r="R5" s="7"/>
      <c r="S5" s="7"/>
      <c r="U5" s="355" t="s">
        <v>2</v>
      </c>
      <c r="V5" s="356"/>
      <c r="W5" s="356"/>
      <c r="X5" s="356"/>
      <c r="Y5" s="356"/>
      <c r="Z5" s="357"/>
      <c r="AB5" s="10"/>
      <c r="AC5" s="355" t="s">
        <v>3</v>
      </c>
      <c r="AD5" s="356"/>
      <c r="AE5" s="356"/>
      <c r="AF5" s="356"/>
      <c r="AG5" s="356"/>
      <c r="AH5" s="356"/>
      <c r="AI5" s="356"/>
      <c r="AJ5" s="356"/>
      <c r="AK5" s="356"/>
      <c r="AL5" s="357"/>
      <c r="AM5" s="7"/>
      <c r="AN5" s="355" t="s">
        <v>4</v>
      </c>
      <c r="AO5" s="356"/>
      <c r="AP5" s="356"/>
      <c r="AQ5" s="356"/>
      <c r="AR5" s="356"/>
      <c r="AS5" s="356"/>
      <c r="AT5" s="357"/>
    </row>
    <row r="6" spans="5:48" ht="33" customHeight="1">
      <c r="E6" s="160" t="s">
        <v>55</v>
      </c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7" t="s">
        <v>1</v>
      </c>
      <c r="R6" s="7"/>
      <c r="S6" s="7"/>
      <c r="U6" s="157"/>
      <c r="V6" s="158"/>
      <c r="W6" s="158"/>
      <c r="X6" s="158"/>
      <c r="Y6" s="158"/>
      <c r="Z6" s="159"/>
      <c r="AB6" s="11"/>
      <c r="AC6" s="157"/>
      <c r="AD6" s="158"/>
      <c r="AE6" s="158"/>
      <c r="AF6" s="158"/>
      <c r="AG6" s="158"/>
      <c r="AH6" s="158"/>
      <c r="AI6" s="158"/>
      <c r="AJ6" s="158"/>
      <c r="AK6" s="158"/>
      <c r="AL6" s="159"/>
      <c r="AM6" s="7"/>
      <c r="AN6" s="358">
        <v>45958</v>
      </c>
      <c r="AO6" s="359"/>
      <c r="AP6" s="359"/>
      <c r="AQ6" s="359"/>
      <c r="AR6" s="359"/>
      <c r="AS6" s="12" t="s">
        <v>5</v>
      </c>
      <c r="AT6" s="13"/>
    </row>
    <row r="7" spans="5:48" ht="17.25"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8"/>
      <c r="R7" s="38"/>
      <c r="S7" s="38"/>
      <c r="T7" s="26"/>
      <c r="U7" s="39"/>
      <c r="V7" s="39"/>
      <c r="W7" s="39"/>
      <c r="X7" s="39"/>
      <c r="Y7" s="39"/>
      <c r="Z7" s="39"/>
      <c r="AA7" s="26"/>
      <c r="AB7" s="36"/>
      <c r="AC7" s="39"/>
      <c r="AD7" s="39"/>
      <c r="AE7" s="39"/>
      <c r="AF7" s="39"/>
      <c r="AG7" s="39"/>
      <c r="AH7" s="39"/>
      <c r="AI7" s="44"/>
      <c r="AJ7" s="44"/>
      <c r="AK7" s="44"/>
      <c r="AL7" s="40"/>
      <c r="AM7" s="45"/>
      <c r="AN7" s="41"/>
      <c r="AO7" s="56"/>
      <c r="AP7" s="56"/>
      <c r="AQ7" s="56"/>
      <c r="AR7" s="56"/>
      <c r="AS7" s="42"/>
      <c r="AT7" s="43"/>
    </row>
    <row r="8" spans="5:48" ht="21.95" customHeight="1">
      <c r="Z8" s="24"/>
      <c r="AA8" s="24"/>
      <c r="AB8" s="7"/>
      <c r="AC8" s="24"/>
      <c r="AD8" s="7"/>
      <c r="AE8" s="24"/>
      <c r="AF8" s="7"/>
      <c r="AG8" s="24"/>
      <c r="AH8" s="35"/>
      <c r="AI8" s="35"/>
      <c r="AJ8" s="35"/>
      <c r="AK8" s="35"/>
      <c r="AL8" s="381" t="s">
        <v>30</v>
      </c>
      <c r="AM8" s="382"/>
      <c r="AN8" s="383"/>
      <c r="AO8" s="384">
        <f>+EOMONTH(AN6,1)</f>
        <v>45991</v>
      </c>
      <c r="AP8" s="385"/>
      <c r="AQ8" s="385"/>
      <c r="AR8" s="385"/>
      <c r="AS8" s="385"/>
      <c r="AT8" s="386"/>
    </row>
    <row r="9" spans="5:48" ht="17.100000000000001" customHeight="1"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</row>
    <row r="10" spans="5:48" ht="19.5" customHeight="1">
      <c r="E10" s="387" t="s">
        <v>6</v>
      </c>
      <c r="F10" s="355" t="s">
        <v>7</v>
      </c>
      <c r="G10" s="356"/>
      <c r="H10" s="357"/>
      <c r="I10" s="355" t="s">
        <v>8</v>
      </c>
      <c r="J10" s="356"/>
      <c r="K10" s="356"/>
      <c r="L10" s="356"/>
      <c r="M10" s="357"/>
      <c r="N10" s="355" t="s">
        <v>9</v>
      </c>
      <c r="O10" s="356"/>
      <c r="P10" s="356"/>
      <c r="Q10" s="357"/>
      <c r="R10" s="355" t="s">
        <v>10</v>
      </c>
      <c r="S10" s="356"/>
      <c r="T10" s="356"/>
      <c r="U10" s="356"/>
      <c r="V10" s="356"/>
      <c r="W10" s="357"/>
      <c r="X10" s="14"/>
      <c r="Y10" s="390" t="s">
        <v>11</v>
      </c>
      <c r="Z10" s="391"/>
      <c r="AA10" s="392"/>
      <c r="AB10" s="393" t="s">
        <v>49</v>
      </c>
      <c r="AC10" s="394"/>
      <c r="AD10" s="394"/>
      <c r="AE10" s="394"/>
      <c r="AF10" s="394"/>
      <c r="AG10" s="394"/>
      <c r="AH10" s="394"/>
      <c r="AI10" s="394"/>
      <c r="AJ10" s="394"/>
      <c r="AK10" s="394"/>
      <c r="AL10" s="394"/>
      <c r="AM10" s="394"/>
      <c r="AN10" s="394"/>
      <c r="AO10" s="394"/>
      <c r="AP10" s="394"/>
      <c r="AQ10" s="394"/>
      <c r="AR10" s="394"/>
      <c r="AS10" s="394"/>
      <c r="AT10" s="395"/>
    </row>
    <row r="11" spans="5:48" ht="19.5" customHeight="1">
      <c r="E11" s="388"/>
      <c r="F11" s="399" t="s">
        <v>12</v>
      </c>
      <c r="G11" s="400"/>
      <c r="H11" s="401"/>
      <c r="I11" s="187">
        <f>SUMIF($Q$20:$R$29,"課10%",$AM$20:$AP$29)</f>
        <v>2000000</v>
      </c>
      <c r="J11" s="188"/>
      <c r="K11" s="188"/>
      <c r="L11" s="188"/>
      <c r="M11" s="189"/>
      <c r="N11" s="187">
        <f>ROUNDDOWN(I11*10%,0)</f>
        <v>200000</v>
      </c>
      <c r="O11" s="188"/>
      <c r="P11" s="188"/>
      <c r="Q11" s="189"/>
      <c r="R11" s="190">
        <f>SUM(I11:Q11)</f>
        <v>2200000</v>
      </c>
      <c r="S11" s="191"/>
      <c r="T11" s="191"/>
      <c r="U11" s="191"/>
      <c r="V11" s="191"/>
      <c r="W11" s="192"/>
      <c r="X11" s="14"/>
      <c r="Y11" s="372"/>
      <c r="Z11" s="373"/>
      <c r="AA11" s="374"/>
      <c r="AB11" s="396"/>
      <c r="AC11" s="397"/>
      <c r="AD11" s="397"/>
      <c r="AE11" s="397"/>
      <c r="AF11" s="397"/>
      <c r="AG11" s="397"/>
      <c r="AH11" s="397"/>
      <c r="AI11" s="397"/>
      <c r="AJ11" s="397"/>
      <c r="AK11" s="397"/>
      <c r="AL11" s="397"/>
      <c r="AM11" s="397"/>
      <c r="AN11" s="397"/>
      <c r="AO11" s="397"/>
      <c r="AP11" s="397"/>
      <c r="AQ11" s="397"/>
      <c r="AR11" s="397"/>
      <c r="AS11" s="397"/>
      <c r="AT11" s="398"/>
    </row>
    <row r="12" spans="5:48" ht="19.5" customHeight="1">
      <c r="E12" s="388"/>
      <c r="F12" s="378" t="s">
        <v>13</v>
      </c>
      <c r="G12" s="379"/>
      <c r="H12" s="380"/>
      <c r="I12" s="136">
        <f>SUMIF($Q$20:$R$29,"課8%",$AM$20:$AP$29)</f>
        <v>0</v>
      </c>
      <c r="J12" s="137"/>
      <c r="K12" s="137"/>
      <c r="L12" s="137"/>
      <c r="M12" s="138"/>
      <c r="N12" s="136">
        <f>ROUNDDOWN(I12*8%,0)</f>
        <v>0</v>
      </c>
      <c r="O12" s="137"/>
      <c r="P12" s="137"/>
      <c r="Q12" s="138"/>
      <c r="R12" s="127">
        <f>SUM(I12:Q12)</f>
        <v>0</v>
      </c>
      <c r="S12" s="128"/>
      <c r="T12" s="128"/>
      <c r="U12" s="128"/>
      <c r="V12" s="128"/>
      <c r="W12" s="129"/>
      <c r="X12" s="14"/>
      <c r="Y12" s="372" t="s">
        <v>14</v>
      </c>
      <c r="Z12" s="373"/>
      <c r="AA12" s="374"/>
      <c r="AB12" s="375" t="s">
        <v>50</v>
      </c>
      <c r="AC12" s="376"/>
      <c r="AD12" s="376"/>
      <c r="AE12" s="376"/>
      <c r="AF12" s="376"/>
      <c r="AG12" s="376"/>
      <c r="AH12" s="376"/>
      <c r="AI12" s="376"/>
      <c r="AJ12" s="376"/>
      <c r="AK12" s="376"/>
      <c r="AL12" s="376"/>
      <c r="AM12" s="376"/>
      <c r="AN12" s="376"/>
      <c r="AO12" s="376"/>
      <c r="AP12" s="376"/>
      <c r="AQ12" s="376"/>
      <c r="AR12" s="376"/>
      <c r="AS12" s="376"/>
      <c r="AT12" s="377"/>
    </row>
    <row r="13" spans="5:48" ht="19.5" customHeight="1">
      <c r="E13" s="388"/>
      <c r="F13" s="378" t="s">
        <v>15</v>
      </c>
      <c r="G13" s="379"/>
      <c r="H13" s="380"/>
      <c r="I13" s="136">
        <f>SUMIF($Q$20:$R$29,"軽8%",$AM$20:$AP$29)</f>
        <v>0</v>
      </c>
      <c r="J13" s="137"/>
      <c r="K13" s="137"/>
      <c r="L13" s="137"/>
      <c r="M13" s="138"/>
      <c r="N13" s="136">
        <f>ROUNDDOWN(I13*8%,0)</f>
        <v>0</v>
      </c>
      <c r="O13" s="137"/>
      <c r="P13" s="137"/>
      <c r="Q13" s="138"/>
      <c r="R13" s="127">
        <f>SUM(I13:Q13)</f>
        <v>0</v>
      </c>
      <c r="S13" s="128"/>
      <c r="T13" s="128"/>
      <c r="U13" s="128"/>
      <c r="V13" s="128"/>
      <c r="W13" s="129"/>
      <c r="X13" s="10"/>
      <c r="Y13" s="372"/>
      <c r="Z13" s="373"/>
      <c r="AA13" s="374"/>
      <c r="AB13" s="375"/>
      <c r="AC13" s="376"/>
      <c r="AD13" s="376"/>
      <c r="AE13" s="376"/>
      <c r="AF13" s="376"/>
      <c r="AG13" s="376"/>
      <c r="AH13" s="376"/>
      <c r="AI13" s="376"/>
      <c r="AJ13" s="376"/>
      <c r="AK13" s="376"/>
      <c r="AL13" s="376"/>
      <c r="AM13" s="376"/>
      <c r="AN13" s="376"/>
      <c r="AO13" s="376"/>
      <c r="AP13" s="376"/>
      <c r="AQ13" s="376"/>
      <c r="AR13" s="376"/>
      <c r="AS13" s="376"/>
      <c r="AT13" s="377"/>
    </row>
    <row r="14" spans="5:48" ht="19.5" customHeight="1" thickBot="1">
      <c r="E14" s="388"/>
      <c r="F14" s="360" t="s">
        <v>16</v>
      </c>
      <c r="G14" s="361"/>
      <c r="H14" s="362"/>
      <c r="I14" s="162">
        <f>SUMIF($Q$20:$R$29,"非・不",$AM$20:$AP$29)</f>
        <v>0</v>
      </c>
      <c r="J14" s="163"/>
      <c r="K14" s="163"/>
      <c r="L14" s="163"/>
      <c r="M14" s="164"/>
      <c r="N14" s="363">
        <v>0</v>
      </c>
      <c r="O14" s="364"/>
      <c r="P14" s="364"/>
      <c r="Q14" s="365"/>
      <c r="R14" s="165">
        <f>SUM(I14:Q14)</f>
        <v>0</v>
      </c>
      <c r="S14" s="166"/>
      <c r="T14" s="166"/>
      <c r="U14" s="166"/>
      <c r="V14" s="166"/>
      <c r="W14" s="167"/>
      <c r="X14" s="14"/>
      <c r="Y14" s="366" t="s">
        <v>33</v>
      </c>
      <c r="Z14" s="367"/>
      <c r="AA14" s="368"/>
      <c r="AB14" s="369" t="s">
        <v>52</v>
      </c>
      <c r="AC14" s="370"/>
      <c r="AD14" s="370"/>
      <c r="AE14" s="370"/>
      <c r="AF14" s="370"/>
      <c r="AG14" s="370"/>
      <c r="AH14" s="370"/>
      <c r="AI14" s="370"/>
      <c r="AJ14" s="370"/>
      <c r="AK14" s="370"/>
      <c r="AL14" s="370"/>
      <c r="AM14" s="370"/>
      <c r="AN14" s="370"/>
      <c r="AO14" s="370"/>
      <c r="AP14" s="370"/>
      <c r="AQ14" s="370"/>
      <c r="AR14" s="370"/>
      <c r="AS14" s="370"/>
      <c r="AT14" s="371"/>
    </row>
    <row r="15" spans="5:48" ht="19.5" customHeight="1" thickTop="1" thickBot="1">
      <c r="E15" s="389"/>
      <c r="F15" s="412" t="s">
        <v>31</v>
      </c>
      <c r="G15" s="410"/>
      <c r="H15" s="411"/>
      <c r="I15" s="142">
        <f>SUM(I11:M14)</f>
        <v>2000000</v>
      </c>
      <c r="J15" s="143"/>
      <c r="K15" s="143"/>
      <c r="L15" s="143"/>
      <c r="M15" s="144"/>
      <c r="N15" s="119">
        <f>SUM(N11:Q14)</f>
        <v>200000</v>
      </c>
      <c r="O15" s="120"/>
      <c r="P15" s="120"/>
      <c r="Q15" s="120"/>
      <c r="R15" s="121">
        <f>SUM(R11:W14)</f>
        <v>2200000</v>
      </c>
      <c r="S15" s="122"/>
      <c r="T15" s="122"/>
      <c r="U15" s="122"/>
      <c r="V15" s="122"/>
      <c r="W15" s="123"/>
      <c r="X15" s="14"/>
      <c r="Y15" s="413" t="s">
        <v>32</v>
      </c>
      <c r="Z15" s="414"/>
      <c r="AA15" s="415"/>
      <c r="AB15" s="416" t="s">
        <v>51</v>
      </c>
      <c r="AC15" s="417"/>
      <c r="AD15" s="417"/>
      <c r="AE15" s="417"/>
      <c r="AF15" s="417"/>
      <c r="AG15" s="417"/>
      <c r="AH15" s="417"/>
      <c r="AI15" s="417"/>
      <c r="AJ15" s="417"/>
      <c r="AK15" s="417"/>
      <c r="AL15" s="417"/>
      <c r="AM15" s="417"/>
      <c r="AN15" s="417"/>
      <c r="AO15" s="417"/>
      <c r="AP15" s="417"/>
      <c r="AQ15" s="417"/>
      <c r="AR15" s="417"/>
      <c r="AS15" s="417"/>
      <c r="AT15" s="418"/>
    </row>
    <row r="16" spans="5:48" ht="19.5" customHeight="1" thickTop="1">
      <c r="E16" s="30"/>
      <c r="F16" s="31"/>
      <c r="G16" s="31"/>
      <c r="H16" s="31"/>
      <c r="I16" s="32"/>
      <c r="J16" s="32"/>
      <c r="K16" s="32"/>
      <c r="L16" s="32"/>
      <c r="M16" s="32"/>
      <c r="N16" s="32"/>
      <c r="O16" s="32"/>
      <c r="P16" s="32"/>
      <c r="Q16" s="32"/>
      <c r="R16" s="33"/>
      <c r="S16" s="33"/>
      <c r="T16" s="33"/>
      <c r="U16" s="33"/>
      <c r="V16" s="33"/>
      <c r="W16" s="33"/>
      <c r="X16" s="23"/>
      <c r="Y16" s="28"/>
      <c r="Z16" s="28"/>
      <c r="AA16" s="28"/>
      <c r="AB16" s="29"/>
      <c r="AC16" s="29"/>
      <c r="AD16" s="29"/>
      <c r="AE16" s="29"/>
      <c r="AF16" s="29"/>
      <c r="AG16" s="29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26"/>
      <c r="AV16" s="26"/>
    </row>
    <row r="17" spans="5:46" ht="11.45" customHeight="1">
      <c r="E17" s="27"/>
      <c r="F17" s="27"/>
      <c r="G17" s="27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</row>
    <row r="18" spans="5:46" ht="19.5" customHeight="1">
      <c r="E18" s="407" t="s">
        <v>35</v>
      </c>
      <c r="F18" s="408"/>
      <c r="G18" s="409"/>
      <c r="H18" s="408" t="s">
        <v>18</v>
      </c>
      <c r="I18" s="408"/>
      <c r="J18" s="408"/>
      <c r="K18" s="408"/>
      <c r="L18" s="408"/>
      <c r="M18" s="408"/>
      <c r="N18" s="408"/>
      <c r="O18" s="408"/>
      <c r="P18" s="409"/>
      <c r="Q18" s="407" t="s">
        <v>19</v>
      </c>
      <c r="R18" s="409"/>
      <c r="S18" s="387" t="s">
        <v>20</v>
      </c>
      <c r="T18" s="407" t="s">
        <v>21</v>
      </c>
      <c r="U18" s="408"/>
      <c r="V18" s="409"/>
      <c r="W18" s="355" t="s">
        <v>22</v>
      </c>
      <c r="X18" s="356"/>
      <c r="Y18" s="356"/>
      <c r="Z18" s="356"/>
      <c r="AA18" s="356"/>
      <c r="AB18" s="357"/>
      <c r="AC18" s="355" t="s">
        <v>23</v>
      </c>
      <c r="AD18" s="356"/>
      <c r="AE18" s="356"/>
      <c r="AF18" s="356"/>
      <c r="AG18" s="356"/>
      <c r="AH18" s="357"/>
      <c r="AI18" s="355" t="s">
        <v>8</v>
      </c>
      <c r="AJ18" s="356"/>
      <c r="AK18" s="356"/>
      <c r="AL18" s="356"/>
      <c r="AM18" s="356"/>
      <c r="AN18" s="356"/>
      <c r="AO18" s="356"/>
      <c r="AP18" s="356"/>
      <c r="AQ18" s="356"/>
      <c r="AR18" s="356"/>
      <c r="AS18" s="356"/>
      <c r="AT18" s="357"/>
    </row>
    <row r="19" spans="5:46" ht="19.5" customHeight="1">
      <c r="E19" s="412" t="s">
        <v>56</v>
      </c>
      <c r="F19" s="410"/>
      <c r="G19" s="411"/>
      <c r="H19" s="410"/>
      <c r="I19" s="410"/>
      <c r="J19" s="410"/>
      <c r="K19" s="410"/>
      <c r="L19" s="410"/>
      <c r="M19" s="410"/>
      <c r="N19" s="410"/>
      <c r="O19" s="410"/>
      <c r="P19" s="411"/>
      <c r="Q19" s="412"/>
      <c r="R19" s="411"/>
      <c r="S19" s="389"/>
      <c r="T19" s="412"/>
      <c r="U19" s="410"/>
      <c r="V19" s="411"/>
      <c r="W19" s="355" t="s">
        <v>24</v>
      </c>
      <c r="X19" s="357"/>
      <c r="Y19" s="355" t="s">
        <v>25</v>
      </c>
      <c r="Z19" s="356"/>
      <c r="AA19" s="356"/>
      <c r="AB19" s="357"/>
      <c r="AC19" s="355" t="s">
        <v>26</v>
      </c>
      <c r="AD19" s="357"/>
      <c r="AE19" s="355" t="s">
        <v>27</v>
      </c>
      <c r="AF19" s="357"/>
      <c r="AG19" s="355" t="s">
        <v>28</v>
      </c>
      <c r="AH19" s="357"/>
      <c r="AI19" s="355" t="s">
        <v>26</v>
      </c>
      <c r="AJ19" s="356"/>
      <c r="AK19" s="356"/>
      <c r="AL19" s="357"/>
      <c r="AM19" s="355" t="s">
        <v>27</v>
      </c>
      <c r="AN19" s="356"/>
      <c r="AO19" s="356"/>
      <c r="AP19" s="357"/>
      <c r="AQ19" s="355" t="s">
        <v>28</v>
      </c>
      <c r="AR19" s="356"/>
      <c r="AS19" s="356"/>
      <c r="AT19" s="357"/>
    </row>
    <row r="20" spans="5:46" ht="19.5" customHeight="1">
      <c r="E20" s="419">
        <v>45930</v>
      </c>
      <c r="F20" s="420"/>
      <c r="G20" s="421"/>
      <c r="H20" s="434" t="s">
        <v>57</v>
      </c>
      <c r="I20" s="435"/>
      <c r="J20" s="435"/>
      <c r="K20" s="435"/>
      <c r="L20" s="435"/>
      <c r="M20" s="435"/>
      <c r="N20" s="435"/>
      <c r="O20" s="435"/>
      <c r="P20" s="436"/>
      <c r="Q20" s="437" t="s">
        <v>29</v>
      </c>
      <c r="R20" s="438"/>
      <c r="S20" s="16" t="s">
        <v>53</v>
      </c>
      <c r="T20" s="111">
        <v>1000000</v>
      </c>
      <c r="U20" s="112"/>
      <c r="V20" s="113"/>
      <c r="W20" s="402">
        <v>10</v>
      </c>
      <c r="X20" s="403"/>
      <c r="Y20" s="111">
        <v>10000000</v>
      </c>
      <c r="Z20" s="112"/>
      <c r="AA20" s="112"/>
      <c r="AB20" s="113"/>
      <c r="AC20" s="402">
        <v>2</v>
      </c>
      <c r="AD20" s="403"/>
      <c r="AE20" s="402">
        <v>2</v>
      </c>
      <c r="AF20" s="403"/>
      <c r="AG20" s="402">
        <v>4</v>
      </c>
      <c r="AH20" s="403"/>
      <c r="AI20" s="111">
        <v>2000000</v>
      </c>
      <c r="AJ20" s="112"/>
      <c r="AK20" s="112"/>
      <c r="AL20" s="113"/>
      <c r="AM20" s="111">
        <v>2000000</v>
      </c>
      <c r="AN20" s="112"/>
      <c r="AO20" s="112"/>
      <c r="AP20" s="113"/>
      <c r="AQ20" s="404">
        <f>+AI20+AM20</f>
        <v>4000000</v>
      </c>
      <c r="AR20" s="405"/>
      <c r="AS20" s="405"/>
      <c r="AT20" s="406"/>
    </row>
    <row r="21" spans="5:46" ht="19.5" customHeight="1">
      <c r="E21" s="50"/>
      <c r="F21" s="51"/>
      <c r="G21" s="52"/>
      <c r="H21" s="429"/>
      <c r="I21" s="430"/>
      <c r="J21" s="430"/>
      <c r="K21" s="430"/>
      <c r="L21" s="430"/>
      <c r="M21" s="430"/>
      <c r="N21" s="430"/>
      <c r="O21" s="430"/>
      <c r="P21" s="431"/>
      <c r="Q21" s="427"/>
      <c r="R21" s="428"/>
      <c r="S21" s="17"/>
      <c r="T21" s="99"/>
      <c r="U21" s="100"/>
      <c r="V21" s="101"/>
      <c r="W21" s="432"/>
      <c r="X21" s="433"/>
      <c r="Y21" s="99"/>
      <c r="Z21" s="100"/>
      <c r="AA21" s="100"/>
      <c r="AB21" s="101"/>
      <c r="AC21" s="432"/>
      <c r="AD21" s="433"/>
      <c r="AE21" s="432"/>
      <c r="AF21" s="433"/>
      <c r="AG21" s="432"/>
      <c r="AH21" s="433"/>
      <c r="AI21" s="99"/>
      <c r="AJ21" s="100"/>
      <c r="AK21" s="100"/>
      <c r="AL21" s="101"/>
      <c r="AM21" s="99"/>
      <c r="AN21" s="100"/>
      <c r="AO21" s="100"/>
      <c r="AP21" s="101"/>
      <c r="AQ21" s="424"/>
      <c r="AR21" s="425"/>
      <c r="AS21" s="425"/>
      <c r="AT21" s="426"/>
    </row>
    <row r="22" spans="5:46" ht="19.5" customHeight="1">
      <c r="E22" s="50"/>
      <c r="F22" s="51"/>
      <c r="G22" s="52"/>
      <c r="H22" s="429"/>
      <c r="I22" s="430"/>
      <c r="J22" s="430"/>
      <c r="K22" s="430"/>
      <c r="L22" s="430"/>
      <c r="M22" s="430"/>
      <c r="N22" s="430"/>
      <c r="O22" s="430"/>
      <c r="P22" s="431"/>
      <c r="Q22" s="427"/>
      <c r="R22" s="428"/>
      <c r="S22" s="17"/>
      <c r="T22" s="424"/>
      <c r="U22" s="425"/>
      <c r="V22" s="426"/>
      <c r="W22" s="422"/>
      <c r="X22" s="423"/>
      <c r="Y22" s="424"/>
      <c r="Z22" s="425"/>
      <c r="AA22" s="425"/>
      <c r="AB22" s="426"/>
      <c r="AC22" s="422"/>
      <c r="AD22" s="423"/>
      <c r="AE22" s="422"/>
      <c r="AF22" s="423"/>
      <c r="AG22" s="422"/>
      <c r="AH22" s="423"/>
      <c r="AI22" s="424"/>
      <c r="AJ22" s="425"/>
      <c r="AK22" s="425"/>
      <c r="AL22" s="426"/>
      <c r="AM22" s="424"/>
      <c r="AN22" s="425"/>
      <c r="AO22" s="425"/>
      <c r="AP22" s="426"/>
      <c r="AQ22" s="424"/>
      <c r="AR22" s="425"/>
      <c r="AS22" s="425"/>
      <c r="AT22" s="426"/>
    </row>
    <row r="23" spans="5:46" ht="19.5" customHeight="1">
      <c r="E23" s="50"/>
      <c r="F23" s="51"/>
      <c r="G23" s="52"/>
      <c r="H23" s="429"/>
      <c r="I23" s="430"/>
      <c r="J23" s="430"/>
      <c r="K23" s="430"/>
      <c r="L23" s="430"/>
      <c r="M23" s="430"/>
      <c r="N23" s="430"/>
      <c r="O23" s="430"/>
      <c r="P23" s="431"/>
      <c r="Q23" s="427"/>
      <c r="R23" s="428"/>
      <c r="S23" s="17"/>
      <c r="T23" s="424"/>
      <c r="U23" s="425"/>
      <c r="V23" s="426"/>
      <c r="W23" s="422"/>
      <c r="X23" s="423"/>
      <c r="Y23" s="424"/>
      <c r="Z23" s="425"/>
      <c r="AA23" s="425"/>
      <c r="AB23" s="426"/>
      <c r="AC23" s="422"/>
      <c r="AD23" s="423"/>
      <c r="AE23" s="422"/>
      <c r="AF23" s="423"/>
      <c r="AG23" s="422"/>
      <c r="AH23" s="423"/>
      <c r="AI23" s="424"/>
      <c r="AJ23" s="425"/>
      <c r="AK23" s="425"/>
      <c r="AL23" s="426"/>
      <c r="AM23" s="424"/>
      <c r="AN23" s="425"/>
      <c r="AO23" s="425"/>
      <c r="AP23" s="426"/>
      <c r="AQ23" s="424"/>
      <c r="AR23" s="425"/>
      <c r="AS23" s="425"/>
      <c r="AT23" s="426"/>
    </row>
    <row r="24" spans="5:46" ht="19.5" customHeight="1">
      <c r="E24" s="50"/>
      <c r="F24" s="51"/>
      <c r="G24" s="52"/>
      <c r="H24" s="429"/>
      <c r="I24" s="430"/>
      <c r="J24" s="430"/>
      <c r="K24" s="430"/>
      <c r="L24" s="430"/>
      <c r="M24" s="430"/>
      <c r="N24" s="430"/>
      <c r="O24" s="430"/>
      <c r="P24" s="431"/>
      <c r="Q24" s="427"/>
      <c r="R24" s="428"/>
      <c r="S24" s="17"/>
      <c r="T24" s="424"/>
      <c r="U24" s="425"/>
      <c r="V24" s="426"/>
      <c r="W24" s="422"/>
      <c r="X24" s="423"/>
      <c r="Y24" s="424"/>
      <c r="Z24" s="425"/>
      <c r="AA24" s="425"/>
      <c r="AB24" s="426"/>
      <c r="AC24" s="422"/>
      <c r="AD24" s="423"/>
      <c r="AE24" s="422"/>
      <c r="AF24" s="423"/>
      <c r="AG24" s="422"/>
      <c r="AH24" s="423"/>
      <c r="AI24" s="424"/>
      <c r="AJ24" s="425"/>
      <c r="AK24" s="425"/>
      <c r="AL24" s="426"/>
      <c r="AM24" s="424"/>
      <c r="AN24" s="425"/>
      <c r="AO24" s="425"/>
      <c r="AP24" s="426"/>
      <c r="AQ24" s="424"/>
      <c r="AR24" s="425"/>
      <c r="AS24" s="425"/>
      <c r="AT24" s="426"/>
    </row>
    <row r="25" spans="5:46" ht="19.5" customHeight="1">
      <c r="E25" s="50"/>
      <c r="F25" s="51"/>
      <c r="G25" s="52"/>
      <c r="H25" s="429"/>
      <c r="I25" s="430"/>
      <c r="J25" s="430"/>
      <c r="K25" s="430"/>
      <c r="L25" s="430"/>
      <c r="M25" s="430"/>
      <c r="N25" s="430"/>
      <c r="O25" s="430"/>
      <c r="P25" s="431"/>
      <c r="Q25" s="427"/>
      <c r="R25" s="428"/>
      <c r="S25" s="17"/>
      <c r="T25" s="424"/>
      <c r="U25" s="425"/>
      <c r="V25" s="426"/>
      <c r="W25" s="422"/>
      <c r="X25" s="423"/>
      <c r="Y25" s="424"/>
      <c r="Z25" s="425"/>
      <c r="AA25" s="425"/>
      <c r="AB25" s="426"/>
      <c r="AC25" s="422"/>
      <c r="AD25" s="423"/>
      <c r="AE25" s="422"/>
      <c r="AF25" s="423"/>
      <c r="AG25" s="422"/>
      <c r="AH25" s="423"/>
      <c r="AI25" s="424"/>
      <c r="AJ25" s="425"/>
      <c r="AK25" s="425"/>
      <c r="AL25" s="426"/>
      <c r="AM25" s="424"/>
      <c r="AN25" s="425"/>
      <c r="AO25" s="425"/>
      <c r="AP25" s="426"/>
      <c r="AQ25" s="424"/>
      <c r="AR25" s="425"/>
      <c r="AS25" s="425"/>
      <c r="AT25" s="426"/>
    </row>
    <row r="26" spans="5:46" ht="19.5" customHeight="1">
      <c r="E26" s="50"/>
      <c r="F26" s="51"/>
      <c r="G26" s="52"/>
      <c r="H26" s="429"/>
      <c r="I26" s="430"/>
      <c r="J26" s="430"/>
      <c r="K26" s="430"/>
      <c r="L26" s="430"/>
      <c r="M26" s="430"/>
      <c r="N26" s="430"/>
      <c r="O26" s="430"/>
      <c r="P26" s="431"/>
      <c r="Q26" s="427"/>
      <c r="R26" s="428"/>
      <c r="S26" s="17"/>
      <c r="T26" s="424"/>
      <c r="U26" s="425"/>
      <c r="V26" s="426"/>
      <c r="W26" s="422"/>
      <c r="X26" s="423"/>
      <c r="Y26" s="424"/>
      <c r="Z26" s="425"/>
      <c r="AA26" s="425"/>
      <c r="AB26" s="426"/>
      <c r="AC26" s="422"/>
      <c r="AD26" s="423"/>
      <c r="AE26" s="422"/>
      <c r="AF26" s="423"/>
      <c r="AG26" s="422"/>
      <c r="AH26" s="423"/>
      <c r="AI26" s="424"/>
      <c r="AJ26" s="425"/>
      <c r="AK26" s="425"/>
      <c r="AL26" s="426"/>
      <c r="AM26" s="424"/>
      <c r="AN26" s="425"/>
      <c r="AO26" s="425"/>
      <c r="AP26" s="426"/>
      <c r="AQ26" s="424"/>
      <c r="AR26" s="425"/>
      <c r="AS26" s="425"/>
      <c r="AT26" s="426"/>
    </row>
    <row r="27" spans="5:46" ht="19.5" customHeight="1">
      <c r="E27" s="50"/>
      <c r="F27" s="51"/>
      <c r="G27" s="52"/>
      <c r="H27" s="429"/>
      <c r="I27" s="430"/>
      <c r="J27" s="430"/>
      <c r="K27" s="430"/>
      <c r="L27" s="430"/>
      <c r="M27" s="430"/>
      <c r="N27" s="430"/>
      <c r="O27" s="430"/>
      <c r="P27" s="431"/>
      <c r="Q27" s="427"/>
      <c r="R27" s="428"/>
      <c r="S27" s="17"/>
      <c r="T27" s="424"/>
      <c r="U27" s="425"/>
      <c r="V27" s="426"/>
      <c r="W27" s="422"/>
      <c r="X27" s="423"/>
      <c r="Y27" s="424"/>
      <c r="Z27" s="425"/>
      <c r="AA27" s="425"/>
      <c r="AB27" s="426"/>
      <c r="AC27" s="422"/>
      <c r="AD27" s="423"/>
      <c r="AE27" s="422"/>
      <c r="AF27" s="423"/>
      <c r="AG27" s="422"/>
      <c r="AH27" s="423"/>
      <c r="AI27" s="424"/>
      <c r="AJ27" s="425"/>
      <c r="AK27" s="425"/>
      <c r="AL27" s="426"/>
      <c r="AM27" s="424"/>
      <c r="AN27" s="425"/>
      <c r="AO27" s="425"/>
      <c r="AP27" s="426"/>
      <c r="AQ27" s="424"/>
      <c r="AR27" s="425"/>
      <c r="AS27" s="425"/>
      <c r="AT27" s="426"/>
    </row>
    <row r="28" spans="5:46" ht="19.5" customHeight="1">
      <c r="E28" s="50"/>
      <c r="F28" s="51"/>
      <c r="G28" s="52"/>
      <c r="H28" s="429"/>
      <c r="I28" s="430"/>
      <c r="J28" s="430"/>
      <c r="K28" s="430"/>
      <c r="L28" s="430"/>
      <c r="M28" s="430"/>
      <c r="N28" s="430"/>
      <c r="O28" s="430"/>
      <c r="P28" s="431"/>
      <c r="Q28" s="427"/>
      <c r="R28" s="428"/>
      <c r="S28" s="17"/>
      <c r="T28" s="424"/>
      <c r="U28" s="425"/>
      <c r="V28" s="426"/>
      <c r="W28" s="422"/>
      <c r="X28" s="423"/>
      <c r="Y28" s="424"/>
      <c r="Z28" s="425"/>
      <c r="AA28" s="425"/>
      <c r="AB28" s="426"/>
      <c r="AC28" s="422"/>
      <c r="AD28" s="423"/>
      <c r="AE28" s="422"/>
      <c r="AF28" s="423"/>
      <c r="AG28" s="422"/>
      <c r="AH28" s="423"/>
      <c r="AI28" s="424"/>
      <c r="AJ28" s="425"/>
      <c r="AK28" s="425"/>
      <c r="AL28" s="426"/>
      <c r="AM28" s="424"/>
      <c r="AN28" s="425"/>
      <c r="AO28" s="425"/>
      <c r="AP28" s="426"/>
      <c r="AQ28" s="424"/>
      <c r="AR28" s="425"/>
      <c r="AS28" s="425"/>
      <c r="AT28" s="426"/>
    </row>
    <row r="29" spans="5:46" ht="19.5" customHeight="1">
      <c r="E29" s="53"/>
      <c r="F29" s="54"/>
      <c r="G29" s="55"/>
      <c r="H29" s="454"/>
      <c r="I29" s="455"/>
      <c r="J29" s="455"/>
      <c r="K29" s="455"/>
      <c r="L29" s="455"/>
      <c r="M29" s="455"/>
      <c r="N29" s="455"/>
      <c r="O29" s="455"/>
      <c r="P29" s="456"/>
      <c r="Q29" s="457"/>
      <c r="R29" s="458"/>
      <c r="S29" s="18"/>
      <c r="T29" s="451"/>
      <c r="U29" s="452"/>
      <c r="V29" s="453"/>
      <c r="W29" s="449"/>
      <c r="X29" s="450"/>
      <c r="Y29" s="451"/>
      <c r="Z29" s="452"/>
      <c r="AA29" s="452"/>
      <c r="AB29" s="453"/>
      <c r="AC29" s="449"/>
      <c r="AD29" s="450"/>
      <c r="AE29" s="449"/>
      <c r="AF29" s="450"/>
      <c r="AG29" s="449"/>
      <c r="AH29" s="450"/>
      <c r="AI29" s="451"/>
      <c r="AJ29" s="452"/>
      <c r="AK29" s="452"/>
      <c r="AL29" s="453"/>
      <c r="AM29" s="451"/>
      <c r="AN29" s="452"/>
      <c r="AO29" s="452"/>
      <c r="AP29" s="453"/>
      <c r="AQ29" s="451"/>
      <c r="AR29" s="452"/>
      <c r="AS29" s="452"/>
      <c r="AT29" s="453"/>
    </row>
    <row r="30" spans="5:46" ht="19.5" customHeight="1">
      <c r="E30" s="19"/>
      <c r="F30" s="19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1"/>
      <c r="R30" s="21"/>
      <c r="S30" s="19"/>
      <c r="T30" s="22"/>
      <c r="U30" s="22"/>
      <c r="V30" s="22"/>
      <c r="W30" s="22"/>
      <c r="X30" s="22"/>
      <c r="Y30" s="22"/>
      <c r="Z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5" t="s">
        <v>34</v>
      </c>
    </row>
    <row r="32" spans="5:46" ht="22.5" customHeight="1">
      <c r="E32" s="439" t="s">
        <v>46</v>
      </c>
      <c r="F32" s="439"/>
      <c r="G32" s="439"/>
      <c r="H32" s="439"/>
      <c r="I32" s="439"/>
      <c r="J32" s="439"/>
      <c r="K32" s="439"/>
      <c r="L32" s="439"/>
      <c r="M32" s="439"/>
      <c r="N32" s="439"/>
      <c r="O32" s="439"/>
      <c r="P32" s="439"/>
      <c r="Q32" s="439"/>
      <c r="R32" s="439"/>
      <c r="S32" s="439"/>
      <c r="T32" s="439"/>
      <c r="U32" s="439"/>
      <c r="V32" s="439"/>
      <c r="W32" s="439"/>
      <c r="X32" s="439"/>
      <c r="Y32" s="439"/>
      <c r="Z32" s="439"/>
      <c r="AA32" s="439"/>
      <c r="AB32" s="439"/>
      <c r="AC32" s="439"/>
      <c r="AD32" s="439"/>
      <c r="AE32" s="439"/>
      <c r="AF32" s="439"/>
      <c r="AG32" s="439"/>
      <c r="AH32" s="439"/>
      <c r="AI32" s="439"/>
      <c r="AJ32" s="439"/>
      <c r="AK32" s="439"/>
      <c r="AL32" s="439"/>
      <c r="AM32" s="439"/>
      <c r="AN32" s="439"/>
      <c r="AO32" s="439"/>
      <c r="AP32" s="439"/>
      <c r="AQ32" s="439"/>
      <c r="AR32" s="439"/>
      <c r="AS32" s="439"/>
      <c r="AT32" s="439"/>
    </row>
    <row r="33" spans="5:66" customFormat="1" ht="21" customHeight="1">
      <c r="E33" s="1" t="s">
        <v>0</v>
      </c>
      <c r="F33" s="46"/>
      <c r="G33" s="46"/>
      <c r="H33" s="46"/>
      <c r="I33" s="46"/>
      <c r="J33" s="46"/>
      <c r="K33" s="46"/>
      <c r="L33" s="46"/>
      <c r="M33" s="46"/>
      <c r="N33" s="1"/>
      <c r="O33" s="1"/>
      <c r="P33" s="1"/>
      <c r="Q33" s="1"/>
      <c r="R33" s="1"/>
      <c r="S33" s="1"/>
      <c r="T33" s="1"/>
      <c r="U33" s="1"/>
      <c r="V33" s="1"/>
      <c r="W33" s="1"/>
      <c r="AF33" s="8"/>
      <c r="AG33" s="8"/>
      <c r="AH33" s="8"/>
      <c r="AI33" s="8"/>
      <c r="AJ33" s="8"/>
      <c r="AK33" s="8"/>
      <c r="AL33" s="269" t="s">
        <v>4</v>
      </c>
      <c r="AM33" s="270"/>
      <c r="AN33" s="270"/>
      <c r="AO33" s="270"/>
      <c r="AP33" s="270"/>
      <c r="AQ33" s="270"/>
      <c r="AR33" s="270"/>
      <c r="AS33" s="270"/>
      <c r="AT33" s="271"/>
    </row>
    <row r="34" spans="5:66" customFormat="1" ht="21" customHeight="1">
      <c r="E34" s="8"/>
      <c r="F34" s="440" t="str">
        <f>+E6</f>
        <v>首都圏建材部</v>
      </c>
      <c r="G34" s="440"/>
      <c r="H34" s="440"/>
      <c r="I34" s="440"/>
      <c r="J34" s="440"/>
      <c r="K34" s="440"/>
      <c r="L34" s="2" t="s">
        <v>1</v>
      </c>
      <c r="M34" s="8"/>
      <c r="N34" s="8"/>
      <c r="O34" s="8"/>
      <c r="P34" s="8"/>
      <c r="Q34" s="8"/>
      <c r="S34" s="8"/>
      <c r="T34" s="8"/>
      <c r="U34" s="8"/>
      <c r="V34" s="8"/>
      <c r="W34" s="8"/>
      <c r="X34" s="8"/>
      <c r="Y34" s="8"/>
      <c r="AF34" s="8"/>
      <c r="AG34" s="8"/>
      <c r="AH34" s="8"/>
      <c r="AI34" s="8"/>
      <c r="AJ34" s="8"/>
      <c r="AK34" s="8"/>
      <c r="AL34" s="441">
        <f>+AN6</f>
        <v>45958</v>
      </c>
      <c r="AM34" s="442"/>
      <c r="AN34" s="442"/>
      <c r="AO34" s="442"/>
      <c r="AP34" s="442"/>
      <c r="AQ34" s="442"/>
      <c r="AR34" s="442"/>
      <c r="AS34" s="270" t="s">
        <v>5</v>
      </c>
      <c r="AT34" s="271"/>
    </row>
    <row r="35" spans="5:66" customFormat="1" ht="21" customHeight="1">
      <c r="W35" s="1"/>
    </row>
    <row r="36" spans="5:66" customFormat="1" ht="21" customHeight="1">
      <c r="O36" s="8"/>
      <c r="P36" s="8"/>
      <c r="Q36" s="8"/>
      <c r="R36" s="8"/>
      <c r="S36" s="8"/>
      <c r="T36" s="8"/>
      <c r="U36" s="8"/>
      <c r="V36" s="1"/>
      <c r="W36" s="1"/>
      <c r="X36" s="8"/>
      <c r="Y36" s="8"/>
      <c r="Z36" s="8"/>
      <c r="AA36" s="8"/>
      <c r="AB36" s="8"/>
      <c r="AC36" s="8"/>
      <c r="AD36" s="443" t="s">
        <v>11</v>
      </c>
      <c r="AE36" s="444"/>
      <c r="AF36" s="445"/>
      <c r="AG36" s="446" t="str">
        <f>+AB10</f>
        <v>○○工業株式会社</v>
      </c>
      <c r="AH36" s="447"/>
      <c r="AI36" s="447"/>
      <c r="AJ36" s="447"/>
      <c r="AK36" s="447"/>
      <c r="AL36" s="447"/>
      <c r="AM36" s="447"/>
      <c r="AN36" s="447"/>
      <c r="AO36" s="447"/>
      <c r="AP36" s="447"/>
      <c r="AQ36" s="447"/>
      <c r="AR36" s="447"/>
      <c r="AS36" s="447"/>
      <c r="AT36" s="448"/>
    </row>
    <row r="37" spans="5:66" customFormat="1" ht="21" customHeight="1">
      <c r="F37" s="269" t="s">
        <v>39</v>
      </c>
      <c r="G37" s="270"/>
      <c r="H37" s="271"/>
      <c r="J37" s="468" t="s">
        <v>47</v>
      </c>
      <c r="K37" s="468"/>
      <c r="L37" s="468"/>
      <c r="M37" s="468"/>
      <c r="N37" s="468"/>
      <c r="O37" s="468"/>
      <c r="P37" s="468"/>
      <c r="Q37" s="1"/>
      <c r="R37" s="1"/>
      <c r="S37" s="8"/>
      <c r="T37" s="8"/>
      <c r="U37" s="8"/>
      <c r="V37" s="1"/>
      <c r="W37" s="1"/>
      <c r="X37" s="8"/>
      <c r="Y37" s="8"/>
      <c r="Z37" s="8"/>
      <c r="AA37" s="8"/>
      <c r="AB37" s="8"/>
      <c r="AC37" s="8"/>
      <c r="AD37" s="469" t="s">
        <v>14</v>
      </c>
      <c r="AE37" s="470"/>
      <c r="AF37" s="471"/>
      <c r="AG37" s="472" t="str">
        <f>+AB12</f>
        <v>東京都　港区　○○</v>
      </c>
      <c r="AH37" s="473"/>
      <c r="AI37" s="473"/>
      <c r="AJ37" s="473"/>
      <c r="AK37" s="473"/>
      <c r="AL37" s="473"/>
      <c r="AM37" s="473"/>
      <c r="AN37" s="473"/>
      <c r="AO37" s="473"/>
      <c r="AP37" s="473"/>
      <c r="AQ37" s="473"/>
      <c r="AR37" s="473"/>
      <c r="AS37" s="473"/>
      <c r="AT37" s="474"/>
      <c r="AV37" s="8"/>
      <c r="AW37" s="8"/>
      <c r="AX37" s="8"/>
      <c r="AY37" s="8"/>
      <c r="AZ37" s="8"/>
      <c r="BA37" s="8"/>
      <c r="BB37" s="8"/>
      <c r="BC37" s="8"/>
      <c r="BD37" s="8"/>
    </row>
    <row r="38" spans="5:66" customFormat="1" ht="21" customHeight="1">
      <c r="E38" s="46"/>
      <c r="F38" s="475">
        <v>1</v>
      </c>
      <c r="G38" s="476"/>
      <c r="H38" s="477"/>
      <c r="I38" s="46"/>
      <c r="J38" s="478">
        <f>+AC55+AC79+AC104+AC129+AC154+AC179+AC204+AC229+AC254+AC279</f>
        <v>2000000</v>
      </c>
      <c r="K38" s="479"/>
      <c r="L38" s="479"/>
      <c r="M38" s="479"/>
      <c r="N38" s="479"/>
      <c r="O38" s="479"/>
      <c r="P38" s="479"/>
      <c r="Q38" s="46"/>
      <c r="R38" s="46"/>
      <c r="S38" s="46"/>
      <c r="T38" s="46"/>
      <c r="U38" s="46"/>
      <c r="V38" s="46"/>
      <c r="W38" s="46"/>
      <c r="X38" s="8"/>
      <c r="Y38" s="8"/>
      <c r="Z38" s="8"/>
      <c r="AA38" s="8"/>
      <c r="AB38" s="8"/>
      <c r="AC38" s="8"/>
      <c r="AD38" s="480" t="s">
        <v>17</v>
      </c>
      <c r="AE38" s="481"/>
      <c r="AF38" s="482"/>
      <c r="AG38" s="483" t="str">
        <f>+AB15</f>
        <v>03-××××-××××</v>
      </c>
      <c r="AH38" s="484"/>
      <c r="AI38" s="484"/>
      <c r="AJ38" s="484"/>
      <c r="AK38" s="484"/>
      <c r="AL38" s="484"/>
      <c r="AM38" s="484"/>
      <c r="AN38" s="484"/>
      <c r="AO38" s="484"/>
      <c r="AP38" s="484"/>
      <c r="AQ38" s="484"/>
      <c r="AR38" s="484"/>
      <c r="AS38" s="484"/>
      <c r="AT38" s="485"/>
      <c r="AV38" s="8"/>
      <c r="AW38" s="8"/>
      <c r="AX38" s="8"/>
      <c r="AY38" s="8"/>
      <c r="AZ38" s="8"/>
      <c r="BA38" s="8"/>
      <c r="BB38" s="8"/>
      <c r="BC38" s="8"/>
      <c r="BD38" s="8"/>
    </row>
    <row r="39" spans="5:66" customFormat="1" ht="21" customHeight="1"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46"/>
      <c r="AK39" s="46"/>
      <c r="AL39" s="46"/>
      <c r="AM39" s="46"/>
      <c r="AN39" s="46"/>
      <c r="AO39" s="46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</row>
    <row r="40" spans="5:66" customFormat="1" ht="21" customHeight="1">
      <c r="E40" s="269" t="s">
        <v>40</v>
      </c>
      <c r="F40" s="270"/>
      <c r="G40" s="270"/>
      <c r="H40" s="271"/>
      <c r="I40" s="269" t="s">
        <v>41</v>
      </c>
      <c r="J40" s="270"/>
      <c r="K40" s="270"/>
      <c r="L40" s="270"/>
      <c r="M40" s="270"/>
      <c r="N40" s="270"/>
      <c r="O40" s="270"/>
      <c r="P40" s="270"/>
      <c r="Q40" s="270"/>
      <c r="R40" s="270"/>
      <c r="S40" s="270"/>
      <c r="T40" s="271"/>
      <c r="U40" s="269" t="s">
        <v>20</v>
      </c>
      <c r="V40" s="270"/>
      <c r="W40" s="269" t="s">
        <v>24</v>
      </c>
      <c r="X40" s="270"/>
      <c r="Y40" s="271"/>
      <c r="Z40" s="269" t="s">
        <v>21</v>
      </c>
      <c r="AA40" s="270"/>
      <c r="AB40" s="271"/>
      <c r="AC40" s="269" t="s">
        <v>42</v>
      </c>
      <c r="AD40" s="270"/>
      <c r="AE40" s="270"/>
      <c r="AF40" s="271"/>
      <c r="AG40" s="270" t="s">
        <v>43</v>
      </c>
      <c r="AH40" s="270"/>
      <c r="AI40" s="271"/>
      <c r="AJ40" s="459" t="s">
        <v>44</v>
      </c>
      <c r="AK40" s="459"/>
      <c r="AL40" s="459"/>
      <c r="AM40" s="459"/>
      <c r="AN40" s="459"/>
      <c r="AO40" s="459"/>
      <c r="AP40" s="459"/>
      <c r="AQ40" s="459"/>
      <c r="AR40" s="459"/>
      <c r="AS40" s="459"/>
      <c r="AT40" s="459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</row>
    <row r="41" spans="5:66" customFormat="1" ht="21" customHeight="1">
      <c r="E41" s="221">
        <v>45901</v>
      </c>
      <c r="F41" s="222"/>
      <c r="G41" s="222"/>
      <c r="H41" s="223"/>
      <c r="I41" s="224" t="s">
        <v>54</v>
      </c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6"/>
      <c r="U41" s="460" t="s">
        <v>53</v>
      </c>
      <c r="V41" s="219"/>
      <c r="W41" s="461">
        <v>1</v>
      </c>
      <c r="X41" s="462"/>
      <c r="Y41" s="463"/>
      <c r="Z41" s="464">
        <v>1000000</v>
      </c>
      <c r="AA41" s="465"/>
      <c r="AB41" s="466"/>
      <c r="AC41" s="235">
        <f>+W41*Z41</f>
        <v>1000000</v>
      </c>
      <c r="AD41" s="236"/>
      <c r="AE41" s="236"/>
      <c r="AF41" s="237"/>
      <c r="AG41" s="219" t="s">
        <v>48</v>
      </c>
      <c r="AH41" s="219"/>
      <c r="AI41" s="220"/>
      <c r="AJ41" s="467"/>
      <c r="AK41" s="467"/>
      <c r="AL41" s="467"/>
      <c r="AM41" s="467"/>
      <c r="AN41" s="467"/>
      <c r="AO41" s="467"/>
      <c r="AP41" s="467"/>
      <c r="AQ41" s="467"/>
      <c r="AR41" s="467"/>
      <c r="AS41" s="467"/>
      <c r="AT41" s="467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</row>
    <row r="42" spans="5:66" customFormat="1" ht="21" customHeight="1">
      <c r="E42" s="196">
        <v>45929</v>
      </c>
      <c r="F42" s="197"/>
      <c r="G42" s="197"/>
      <c r="H42" s="198"/>
      <c r="I42" s="199" t="s">
        <v>54</v>
      </c>
      <c r="J42" s="200"/>
      <c r="K42" s="200"/>
      <c r="L42" s="200"/>
      <c r="M42" s="200"/>
      <c r="N42" s="200"/>
      <c r="O42" s="200"/>
      <c r="P42" s="200"/>
      <c r="Q42" s="200"/>
      <c r="R42" s="200"/>
      <c r="S42" s="200"/>
      <c r="T42" s="201"/>
      <c r="U42" s="193" t="s">
        <v>53</v>
      </c>
      <c r="V42" s="194"/>
      <c r="W42" s="487">
        <v>1</v>
      </c>
      <c r="X42" s="488"/>
      <c r="Y42" s="489"/>
      <c r="Z42" s="493">
        <v>1000000</v>
      </c>
      <c r="AA42" s="494"/>
      <c r="AB42" s="495"/>
      <c r="AC42" s="210">
        <f t="shared" ref="AC42" si="0">+W42*Z42</f>
        <v>1000000</v>
      </c>
      <c r="AD42" s="211"/>
      <c r="AE42" s="211"/>
      <c r="AF42" s="212"/>
      <c r="AG42" s="194" t="s">
        <v>48</v>
      </c>
      <c r="AH42" s="194"/>
      <c r="AI42" s="195"/>
      <c r="AJ42" s="486"/>
      <c r="AK42" s="486"/>
      <c r="AL42" s="486"/>
      <c r="AM42" s="486"/>
      <c r="AN42" s="486"/>
      <c r="AO42" s="486"/>
      <c r="AP42" s="486"/>
      <c r="AQ42" s="486"/>
      <c r="AR42" s="486"/>
      <c r="AS42" s="486"/>
      <c r="AT42" s="486"/>
    </row>
    <row r="43" spans="5:66" customFormat="1" ht="21" customHeight="1">
      <c r="E43" s="196"/>
      <c r="F43" s="197"/>
      <c r="G43" s="197"/>
      <c r="H43" s="198"/>
      <c r="I43" s="199"/>
      <c r="J43" s="200"/>
      <c r="K43" s="200"/>
      <c r="L43" s="200"/>
      <c r="M43" s="200"/>
      <c r="N43" s="200"/>
      <c r="O43" s="200"/>
      <c r="P43" s="200"/>
      <c r="Q43" s="200"/>
      <c r="R43" s="200"/>
      <c r="S43" s="200"/>
      <c r="T43" s="201"/>
      <c r="U43" s="193"/>
      <c r="V43" s="194"/>
      <c r="W43" s="487"/>
      <c r="X43" s="488"/>
      <c r="Y43" s="489"/>
      <c r="Z43" s="493"/>
      <c r="AA43" s="494"/>
      <c r="AB43" s="495"/>
      <c r="AC43" s="210">
        <f t="shared" ref="AC43:AC54" si="1">+W43*Z43</f>
        <v>0</v>
      </c>
      <c r="AD43" s="211"/>
      <c r="AE43" s="211"/>
      <c r="AF43" s="212"/>
      <c r="AG43" s="194"/>
      <c r="AH43" s="194"/>
      <c r="AI43" s="195"/>
      <c r="AJ43" s="486"/>
      <c r="AK43" s="486"/>
      <c r="AL43" s="486"/>
      <c r="AM43" s="486"/>
      <c r="AN43" s="486"/>
      <c r="AO43" s="486"/>
      <c r="AP43" s="486"/>
      <c r="AQ43" s="486"/>
      <c r="AR43" s="486"/>
      <c r="AS43" s="486"/>
      <c r="AT43" s="486"/>
    </row>
    <row r="44" spans="5:66" customFormat="1" ht="21" customHeight="1">
      <c r="E44" s="196"/>
      <c r="F44" s="197"/>
      <c r="G44" s="197"/>
      <c r="H44" s="198"/>
      <c r="I44" s="199"/>
      <c r="J44" s="200"/>
      <c r="K44" s="200"/>
      <c r="L44" s="200"/>
      <c r="M44" s="200"/>
      <c r="N44" s="200"/>
      <c r="O44" s="200"/>
      <c r="P44" s="200"/>
      <c r="Q44" s="200"/>
      <c r="R44" s="200"/>
      <c r="S44" s="200"/>
      <c r="T44" s="201"/>
      <c r="U44" s="193"/>
      <c r="V44" s="194"/>
      <c r="W44" s="487"/>
      <c r="X44" s="488"/>
      <c r="Y44" s="489"/>
      <c r="Z44" s="490"/>
      <c r="AA44" s="491"/>
      <c r="AB44" s="492"/>
      <c r="AC44" s="210">
        <f t="shared" si="1"/>
        <v>0</v>
      </c>
      <c r="AD44" s="211"/>
      <c r="AE44" s="211"/>
      <c r="AF44" s="212"/>
      <c r="AG44" s="194"/>
      <c r="AH44" s="194"/>
      <c r="AI44" s="195"/>
      <c r="AJ44" s="486"/>
      <c r="AK44" s="486"/>
      <c r="AL44" s="486"/>
      <c r="AM44" s="486"/>
      <c r="AN44" s="486"/>
      <c r="AO44" s="486"/>
      <c r="AP44" s="486"/>
      <c r="AQ44" s="486"/>
      <c r="AR44" s="486"/>
      <c r="AS44" s="486"/>
      <c r="AT44" s="486"/>
    </row>
    <row r="45" spans="5:66" customFormat="1" ht="21" customHeight="1">
      <c r="E45" s="196"/>
      <c r="F45" s="197"/>
      <c r="G45" s="197"/>
      <c r="H45" s="198"/>
      <c r="I45" s="199"/>
      <c r="J45" s="200"/>
      <c r="K45" s="200"/>
      <c r="L45" s="200"/>
      <c r="M45" s="200"/>
      <c r="N45" s="200"/>
      <c r="O45" s="200"/>
      <c r="P45" s="200"/>
      <c r="Q45" s="200"/>
      <c r="R45" s="200"/>
      <c r="S45" s="200"/>
      <c r="T45" s="201"/>
      <c r="U45" s="193"/>
      <c r="V45" s="194"/>
      <c r="W45" s="487"/>
      <c r="X45" s="488"/>
      <c r="Y45" s="489"/>
      <c r="Z45" s="490"/>
      <c r="AA45" s="491"/>
      <c r="AB45" s="492"/>
      <c r="AC45" s="210">
        <f t="shared" si="1"/>
        <v>0</v>
      </c>
      <c r="AD45" s="211"/>
      <c r="AE45" s="211"/>
      <c r="AF45" s="212"/>
      <c r="AG45" s="194"/>
      <c r="AH45" s="194"/>
      <c r="AI45" s="195"/>
      <c r="AJ45" s="486"/>
      <c r="AK45" s="486"/>
      <c r="AL45" s="486"/>
      <c r="AM45" s="486"/>
      <c r="AN45" s="486"/>
      <c r="AO45" s="486"/>
      <c r="AP45" s="486"/>
      <c r="AQ45" s="486"/>
      <c r="AR45" s="486"/>
      <c r="AS45" s="486"/>
      <c r="AT45" s="486"/>
    </row>
    <row r="46" spans="5:66" customFormat="1" ht="21" customHeight="1">
      <c r="E46" s="196"/>
      <c r="F46" s="197"/>
      <c r="G46" s="197"/>
      <c r="H46" s="198"/>
      <c r="I46" s="199"/>
      <c r="J46" s="200"/>
      <c r="K46" s="200"/>
      <c r="L46" s="200"/>
      <c r="M46" s="200"/>
      <c r="N46" s="200"/>
      <c r="O46" s="200"/>
      <c r="P46" s="200"/>
      <c r="Q46" s="200"/>
      <c r="R46" s="200"/>
      <c r="S46" s="200"/>
      <c r="T46" s="201"/>
      <c r="U46" s="193"/>
      <c r="V46" s="194"/>
      <c r="W46" s="487"/>
      <c r="X46" s="488"/>
      <c r="Y46" s="489"/>
      <c r="Z46" s="490"/>
      <c r="AA46" s="491"/>
      <c r="AB46" s="492"/>
      <c r="AC46" s="210">
        <f t="shared" si="1"/>
        <v>0</v>
      </c>
      <c r="AD46" s="211"/>
      <c r="AE46" s="211"/>
      <c r="AF46" s="212"/>
      <c r="AG46" s="194"/>
      <c r="AH46" s="194"/>
      <c r="AI46" s="195"/>
      <c r="AJ46" s="486"/>
      <c r="AK46" s="486"/>
      <c r="AL46" s="486"/>
      <c r="AM46" s="486"/>
      <c r="AN46" s="486"/>
      <c r="AO46" s="486"/>
      <c r="AP46" s="486"/>
      <c r="AQ46" s="486"/>
      <c r="AR46" s="486"/>
      <c r="AS46" s="486"/>
      <c r="AT46" s="486"/>
    </row>
    <row r="47" spans="5:66" customFormat="1" ht="21" customHeight="1">
      <c r="E47" s="196"/>
      <c r="F47" s="197"/>
      <c r="G47" s="197"/>
      <c r="H47" s="198"/>
      <c r="I47" s="199"/>
      <c r="J47" s="200"/>
      <c r="K47" s="200"/>
      <c r="L47" s="200"/>
      <c r="M47" s="200"/>
      <c r="N47" s="200"/>
      <c r="O47" s="200"/>
      <c r="P47" s="200"/>
      <c r="Q47" s="200"/>
      <c r="R47" s="200"/>
      <c r="S47" s="200"/>
      <c r="T47" s="201"/>
      <c r="U47" s="193"/>
      <c r="V47" s="194"/>
      <c r="W47" s="487"/>
      <c r="X47" s="488"/>
      <c r="Y47" s="489"/>
      <c r="Z47" s="490"/>
      <c r="AA47" s="491"/>
      <c r="AB47" s="492"/>
      <c r="AC47" s="210">
        <f t="shared" si="1"/>
        <v>0</v>
      </c>
      <c r="AD47" s="211"/>
      <c r="AE47" s="211"/>
      <c r="AF47" s="212"/>
      <c r="AG47" s="194"/>
      <c r="AH47" s="194"/>
      <c r="AI47" s="195"/>
      <c r="AJ47" s="486"/>
      <c r="AK47" s="486"/>
      <c r="AL47" s="486"/>
      <c r="AM47" s="486"/>
      <c r="AN47" s="486"/>
      <c r="AO47" s="486"/>
      <c r="AP47" s="486"/>
      <c r="AQ47" s="486"/>
      <c r="AR47" s="486"/>
      <c r="AS47" s="486"/>
      <c r="AT47" s="486"/>
    </row>
    <row r="48" spans="5:66" customFormat="1" ht="21" customHeight="1">
      <c r="E48" s="196"/>
      <c r="F48" s="197"/>
      <c r="G48" s="197"/>
      <c r="H48" s="198"/>
      <c r="I48" s="199"/>
      <c r="J48" s="200"/>
      <c r="K48" s="200"/>
      <c r="L48" s="200"/>
      <c r="M48" s="200"/>
      <c r="N48" s="200"/>
      <c r="O48" s="200"/>
      <c r="P48" s="200"/>
      <c r="Q48" s="200"/>
      <c r="R48" s="200"/>
      <c r="S48" s="200"/>
      <c r="T48" s="201"/>
      <c r="U48" s="193"/>
      <c r="V48" s="194"/>
      <c r="W48" s="487"/>
      <c r="X48" s="488"/>
      <c r="Y48" s="489"/>
      <c r="Z48" s="490"/>
      <c r="AA48" s="491"/>
      <c r="AB48" s="492"/>
      <c r="AC48" s="210">
        <f t="shared" si="1"/>
        <v>0</v>
      </c>
      <c r="AD48" s="211"/>
      <c r="AE48" s="211"/>
      <c r="AF48" s="212"/>
      <c r="AG48" s="194"/>
      <c r="AH48" s="194"/>
      <c r="AI48" s="195"/>
      <c r="AJ48" s="486"/>
      <c r="AK48" s="486"/>
      <c r="AL48" s="486"/>
      <c r="AM48" s="486"/>
      <c r="AN48" s="486"/>
      <c r="AO48" s="486"/>
      <c r="AP48" s="486"/>
      <c r="AQ48" s="486"/>
      <c r="AR48" s="486"/>
      <c r="AS48" s="486"/>
      <c r="AT48" s="486"/>
    </row>
    <row r="49" spans="5:46" customFormat="1" ht="21" customHeight="1">
      <c r="E49" s="196"/>
      <c r="F49" s="197"/>
      <c r="G49" s="197"/>
      <c r="H49" s="198"/>
      <c r="I49" s="199"/>
      <c r="J49" s="200"/>
      <c r="K49" s="200"/>
      <c r="L49" s="200"/>
      <c r="M49" s="200"/>
      <c r="N49" s="200"/>
      <c r="O49" s="200"/>
      <c r="P49" s="200"/>
      <c r="Q49" s="200"/>
      <c r="R49" s="200"/>
      <c r="S49" s="200"/>
      <c r="T49" s="201"/>
      <c r="U49" s="193"/>
      <c r="V49" s="194"/>
      <c r="W49" s="487"/>
      <c r="X49" s="488"/>
      <c r="Y49" s="489"/>
      <c r="Z49" s="490"/>
      <c r="AA49" s="491"/>
      <c r="AB49" s="492"/>
      <c r="AC49" s="210">
        <f t="shared" si="1"/>
        <v>0</v>
      </c>
      <c r="AD49" s="211"/>
      <c r="AE49" s="211"/>
      <c r="AF49" s="212"/>
      <c r="AG49" s="194"/>
      <c r="AH49" s="194"/>
      <c r="AI49" s="195"/>
      <c r="AJ49" s="486"/>
      <c r="AK49" s="486"/>
      <c r="AL49" s="486"/>
      <c r="AM49" s="486"/>
      <c r="AN49" s="486"/>
      <c r="AO49" s="486"/>
      <c r="AP49" s="486"/>
      <c r="AQ49" s="486"/>
      <c r="AR49" s="486"/>
      <c r="AS49" s="486"/>
      <c r="AT49" s="486"/>
    </row>
    <row r="50" spans="5:46" customFormat="1" ht="21" customHeight="1">
      <c r="E50" s="196"/>
      <c r="F50" s="197"/>
      <c r="G50" s="197"/>
      <c r="H50" s="198"/>
      <c r="I50" s="199"/>
      <c r="J50" s="200"/>
      <c r="K50" s="200"/>
      <c r="L50" s="200"/>
      <c r="M50" s="200"/>
      <c r="N50" s="200"/>
      <c r="O50" s="200"/>
      <c r="P50" s="200"/>
      <c r="Q50" s="200"/>
      <c r="R50" s="200"/>
      <c r="S50" s="200"/>
      <c r="T50" s="201"/>
      <c r="U50" s="193"/>
      <c r="V50" s="194"/>
      <c r="W50" s="487"/>
      <c r="X50" s="488"/>
      <c r="Y50" s="489"/>
      <c r="Z50" s="490"/>
      <c r="AA50" s="491"/>
      <c r="AB50" s="492"/>
      <c r="AC50" s="210">
        <f t="shared" si="1"/>
        <v>0</v>
      </c>
      <c r="AD50" s="211"/>
      <c r="AE50" s="211"/>
      <c r="AF50" s="212"/>
      <c r="AG50" s="194"/>
      <c r="AH50" s="194"/>
      <c r="AI50" s="195"/>
      <c r="AJ50" s="486"/>
      <c r="AK50" s="486"/>
      <c r="AL50" s="486"/>
      <c r="AM50" s="486"/>
      <c r="AN50" s="486"/>
      <c r="AO50" s="486"/>
      <c r="AP50" s="486"/>
      <c r="AQ50" s="486"/>
      <c r="AR50" s="486"/>
      <c r="AS50" s="486"/>
      <c r="AT50" s="486"/>
    </row>
    <row r="51" spans="5:46" customFormat="1" ht="21" customHeight="1">
      <c r="E51" s="196"/>
      <c r="F51" s="197"/>
      <c r="G51" s="197"/>
      <c r="H51" s="198"/>
      <c r="I51" s="199"/>
      <c r="J51" s="200"/>
      <c r="K51" s="200"/>
      <c r="L51" s="200"/>
      <c r="M51" s="200"/>
      <c r="N51" s="200"/>
      <c r="O51" s="200"/>
      <c r="P51" s="200"/>
      <c r="Q51" s="200"/>
      <c r="R51" s="200"/>
      <c r="S51" s="200"/>
      <c r="T51" s="201"/>
      <c r="U51" s="193"/>
      <c r="V51" s="194"/>
      <c r="W51" s="487"/>
      <c r="X51" s="488"/>
      <c r="Y51" s="489"/>
      <c r="Z51" s="490"/>
      <c r="AA51" s="491"/>
      <c r="AB51" s="492"/>
      <c r="AC51" s="210">
        <f t="shared" si="1"/>
        <v>0</v>
      </c>
      <c r="AD51" s="211"/>
      <c r="AE51" s="211"/>
      <c r="AF51" s="212"/>
      <c r="AG51" s="194"/>
      <c r="AH51" s="194"/>
      <c r="AI51" s="195"/>
      <c r="AJ51" s="486"/>
      <c r="AK51" s="486"/>
      <c r="AL51" s="486"/>
      <c r="AM51" s="486"/>
      <c r="AN51" s="486"/>
      <c r="AO51" s="486"/>
      <c r="AP51" s="486"/>
      <c r="AQ51" s="486"/>
      <c r="AR51" s="486"/>
      <c r="AS51" s="486"/>
      <c r="AT51" s="486"/>
    </row>
    <row r="52" spans="5:46" customFormat="1" ht="21" customHeight="1">
      <c r="E52" s="196"/>
      <c r="F52" s="197"/>
      <c r="G52" s="197"/>
      <c r="H52" s="198"/>
      <c r="I52" s="199"/>
      <c r="J52" s="200"/>
      <c r="K52" s="200"/>
      <c r="L52" s="200"/>
      <c r="M52" s="200"/>
      <c r="N52" s="200"/>
      <c r="O52" s="200"/>
      <c r="P52" s="200"/>
      <c r="Q52" s="200"/>
      <c r="R52" s="200"/>
      <c r="S52" s="200"/>
      <c r="T52" s="201"/>
      <c r="U52" s="193"/>
      <c r="V52" s="194"/>
      <c r="W52" s="487"/>
      <c r="X52" s="488"/>
      <c r="Y52" s="489"/>
      <c r="Z52" s="490"/>
      <c r="AA52" s="491"/>
      <c r="AB52" s="492"/>
      <c r="AC52" s="210">
        <f t="shared" si="1"/>
        <v>0</v>
      </c>
      <c r="AD52" s="211"/>
      <c r="AE52" s="211"/>
      <c r="AF52" s="212"/>
      <c r="AG52" s="194"/>
      <c r="AH52" s="194"/>
      <c r="AI52" s="195"/>
      <c r="AJ52" s="486"/>
      <c r="AK52" s="486"/>
      <c r="AL52" s="486"/>
      <c r="AM52" s="486"/>
      <c r="AN52" s="486"/>
      <c r="AO52" s="486"/>
      <c r="AP52" s="486"/>
      <c r="AQ52" s="486"/>
      <c r="AR52" s="486"/>
      <c r="AS52" s="486"/>
      <c r="AT52" s="486"/>
    </row>
    <row r="53" spans="5:46" customFormat="1" ht="21" customHeight="1">
      <c r="E53" s="196"/>
      <c r="F53" s="197"/>
      <c r="G53" s="197"/>
      <c r="H53" s="198"/>
      <c r="I53" s="199"/>
      <c r="J53" s="200"/>
      <c r="K53" s="200"/>
      <c r="L53" s="200"/>
      <c r="M53" s="200"/>
      <c r="N53" s="200"/>
      <c r="O53" s="200"/>
      <c r="P53" s="200"/>
      <c r="Q53" s="200"/>
      <c r="R53" s="200"/>
      <c r="S53" s="200"/>
      <c r="T53" s="201"/>
      <c r="U53" s="193"/>
      <c r="V53" s="194"/>
      <c r="W53" s="487"/>
      <c r="X53" s="488"/>
      <c r="Y53" s="489"/>
      <c r="Z53" s="490"/>
      <c r="AA53" s="491"/>
      <c r="AB53" s="492"/>
      <c r="AC53" s="210">
        <f t="shared" si="1"/>
        <v>0</v>
      </c>
      <c r="AD53" s="211"/>
      <c r="AE53" s="211"/>
      <c r="AF53" s="212"/>
      <c r="AG53" s="194"/>
      <c r="AH53" s="194"/>
      <c r="AI53" s="195"/>
      <c r="AJ53" s="486"/>
      <c r="AK53" s="486"/>
      <c r="AL53" s="486"/>
      <c r="AM53" s="486"/>
      <c r="AN53" s="486"/>
      <c r="AO53" s="486"/>
      <c r="AP53" s="486"/>
      <c r="AQ53" s="486"/>
      <c r="AR53" s="486"/>
      <c r="AS53" s="486"/>
      <c r="AT53" s="486"/>
    </row>
    <row r="54" spans="5:46" customFormat="1" ht="21" customHeight="1" thickBot="1">
      <c r="E54" s="264"/>
      <c r="F54" s="265"/>
      <c r="G54" s="265"/>
      <c r="H54" s="266"/>
      <c r="I54" s="238"/>
      <c r="J54" s="239"/>
      <c r="K54" s="239"/>
      <c r="L54" s="239"/>
      <c r="M54" s="239"/>
      <c r="N54" s="239"/>
      <c r="O54" s="239"/>
      <c r="P54" s="239"/>
      <c r="Q54" s="239"/>
      <c r="R54" s="239"/>
      <c r="S54" s="239"/>
      <c r="T54" s="240"/>
      <c r="U54" s="316"/>
      <c r="V54" s="252"/>
      <c r="W54" s="502"/>
      <c r="X54" s="503"/>
      <c r="Y54" s="504"/>
      <c r="Z54" s="505"/>
      <c r="AA54" s="506"/>
      <c r="AB54" s="507"/>
      <c r="AC54" s="249">
        <f t="shared" si="1"/>
        <v>0</v>
      </c>
      <c r="AD54" s="250"/>
      <c r="AE54" s="250"/>
      <c r="AF54" s="251"/>
      <c r="AG54" s="252"/>
      <c r="AH54" s="252"/>
      <c r="AI54" s="253"/>
      <c r="AJ54" s="496"/>
      <c r="AK54" s="496"/>
      <c r="AL54" s="496"/>
      <c r="AM54" s="496"/>
      <c r="AN54" s="496"/>
      <c r="AO54" s="496"/>
      <c r="AP54" s="496"/>
      <c r="AQ54" s="496"/>
      <c r="AR54" s="496"/>
      <c r="AS54" s="496"/>
      <c r="AT54" s="496"/>
    </row>
    <row r="55" spans="5:46" customFormat="1" ht="21" customHeight="1" thickTop="1">
      <c r="E55" s="497"/>
      <c r="F55" s="498"/>
      <c r="G55" s="498"/>
      <c r="H55" s="499"/>
      <c r="I55" s="497"/>
      <c r="J55" s="498"/>
      <c r="K55" s="498"/>
      <c r="L55" s="498"/>
      <c r="M55" s="498"/>
      <c r="N55" s="498"/>
      <c r="O55" s="498"/>
      <c r="P55" s="498"/>
      <c r="Q55" s="498"/>
      <c r="R55" s="498"/>
      <c r="S55" s="498"/>
      <c r="T55" s="499"/>
      <c r="U55" s="500"/>
      <c r="V55" s="501"/>
      <c r="W55" s="309"/>
      <c r="X55" s="310"/>
      <c r="Y55" s="311"/>
      <c r="Z55" s="313" t="s">
        <v>45</v>
      </c>
      <c r="AA55" s="314"/>
      <c r="AB55" s="314"/>
      <c r="AC55" s="261">
        <f>SUM(AC41:AF54)</f>
        <v>2000000</v>
      </c>
      <c r="AD55" s="262"/>
      <c r="AE55" s="262"/>
      <c r="AF55" s="263"/>
      <c r="AG55" s="497"/>
      <c r="AH55" s="498"/>
      <c r="AI55" s="499"/>
      <c r="AJ55" s="497"/>
      <c r="AK55" s="498"/>
      <c r="AL55" s="498"/>
      <c r="AM55" s="498"/>
      <c r="AN55" s="498"/>
      <c r="AO55" s="498"/>
      <c r="AP55" s="498"/>
      <c r="AQ55" s="498"/>
      <c r="AR55" s="498"/>
      <c r="AS55" s="498"/>
      <c r="AT55" s="499"/>
    </row>
    <row r="56" spans="5:46" customFormat="1" ht="21">
      <c r="E56" s="439" t="s">
        <v>46</v>
      </c>
      <c r="F56" s="439"/>
      <c r="G56" s="439"/>
      <c r="H56" s="439"/>
      <c r="I56" s="439"/>
      <c r="J56" s="439"/>
      <c r="K56" s="439"/>
      <c r="L56" s="439"/>
      <c r="M56" s="439"/>
      <c r="N56" s="439"/>
      <c r="O56" s="439"/>
      <c r="P56" s="439"/>
      <c r="Q56" s="439"/>
      <c r="R56" s="439"/>
      <c r="S56" s="439"/>
      <c r="T56" s="439"/>
      <c r="U56" s="439"/>
      <c r="V56" s="439"/>
      <c r="W56" s="439"/>
      <c r="X56" s="439"/>
      <c r="Y56" s="439"/>
      <c r="Z56" s="439"/>
      <c r="AA56" s="439"/>
      <c r="AB56" s="439"/>
      <c r="AC56" s="439"/>
      <c r="AD56" s="439"/>
      <c r="AE56" s="439"/>
      <c r="AF56" s="439"/>
      <c r="AG56" s="439"/>
      <c r="AH56" s="439"/>
      <c r="AI56" s="439"/>
      <c r="AJ56" s="439"/>
      <c r="AK56" s="439"/>
      <c r="AL56" s="439"/>
      <c r="AM56" s="439"/>
      <c r="AN56" s="439"/>
      <c r="AO56" s="439"/>
      <c r="AP56" s="439"/>
      <c r="AQ56" s="439"/>
      <c r="AR56" s="439"/>
      <c r="AS56" s="439"/>
      <c r="AT56" s="439"/>
    </row>
    <row r="57" spans="5:46" customFormat="1"/>
    <row r="58" spans="5:46" customFormat="1" ht="21" customHeight="1">
      <c r="E58" s="269" t="s">
        <v>39</v>
      </c>
      <c r="F58" s="270"/>
      <c r="G58" s="271"/>
      <c r="S58" s="8"/>
      <c r="T58" s="8"/>
      <c r="U58" s="8"/>
    </row>
    <row r="59" spans="5:46" customFormat="1" ht="21" customHeight="1">
      <c r="E59" s="475">
        <f>+F38+1</f>
        <v>2</v>
      </c>
      <c r="F59" s="476"/>
      <c r="G59" s="477"/>
      <c r="S59" s="8"/>
      <c r="T59" s="8"/>
      <c r="U59" s="8"/>
    </row>
    <row r="60" spans="5:46" customFormat="1" ht="21" customHeight="1"/>
    <row r="61" spans="5:46" customFormat="1" ht="21" customHeight="1">
      <c r="E61" s="269" t="s">
        <v>40</v>
      </c>
      <c r="F61" s="270"/>
      <c r="G61" s="270"/>
      <c r="H61" s="271"/>
      <c r="I61" s="269" t="s">
        <v>41</v>
      </c>
      <c r="J61" s="270"/>
      <c r="K61" s="270"/>
      <c r="L61" s="270"/>
      <c r="M61" s="270"/>
      <c r="N61" s="270"/>
      <c r="O61" s="270"/>
      <c r="P61" s="270"/>
      <c r="Q61" s="270"/>
      <c r="R61" s="270"/>
      <c r="S61" s="270"/>
      <c r="T61" s="271"/>
      <c r="U61" s="269" t="s">
        <v>20</v>
      </c>
      <c r="V61" s="270"/>
      <c r="W61" s="269" t="s">
        <v>24</v>
      </c>
      <c r="X61" s="270"/>
      <c r="Y61" s="271"/>
      <c r="Z61" s="269" t="s">
        <v>21</v>
      </c>
      <c r="AA61" s="270"/>
      <c r="AB61" s="271"/>
      <c r="AC61" s="269" t="s">
        <v>42</v>
      </c>
      <c r="AD61" s="270"/>
      <c r="AE61" s="270"/>
      <c r="AF61" s="271"/>
      <c r="AG61" s="270" t="s">
        <v>43</v>
      </c>
      <c r="AH61" s="270"/>
      <c r="AI61" s="271"/>
      <c r="AJ61" s="459" t="s">
        <v>44</v>
      </c>
      <c r="AK61" s="459"/>
      <c r="AL61" s="459"/>
      <c r="AM61" s="459"/>
      <c r="AN61" s="459"/>
      <c r="AO61" s="459"/>
      <c r="AP61" s="459"/>
      <c r="AQ61" s="459"/>
      <c r="AR61" s="459"/>
      <c r="AS61" s="459"/>
      <c r="AT61" s="459"/>
    </row>
    <row r="62" spans="5:46" customFormat="1" ht="21" customHeight="1">
      <c r="E62" s="508"/>
      <c r="F62" s="509"/>
      <c r="G62" s="509"/>
      <c r="H62" s="510"/>
      <c r="I62" s="511"/>
      <c r="J62" s="512"/>
      <c r="K62" s="512"/>
      <c r="L62" s="512"/>
      <c r="M62" s="512"/>
      <c r="N62" s="512"/>
      <c r="O62" s="512"/>
      <c r="P62" s="512"/>
      <c r="Q62" s="512"/>
      <c r="R62" s="512"/>
      <c r="S62" s="512"/>
      <c r="T62" s="513"/>
      <c r="U62" s="267"/>
      <c r="V62" s="268"/>
      <c r="W62" s="514"/>
      <c r="X62" s="515"/>
      <c r="Y62" s="516"/>
      <c r="Z62" s="517"/>
      <c r="AA62" s="518"/>
      <c r="AB62" s="519"/>
      <c r="AC62" s="520">
        <f>+W62*Z62</f>
        <v>0</v>
      </c>
      <c r="AD62" s="521"/>
      <c r="AE62" s="521"/>
      <c r="AF62" s="522"/>
      <c r="AG62" s="268"/>
      <c r="AH62" s="268"/>
      <c r="AI62" s="220"/>
      <c r="AJ62" s="467"/>
      <c r="AK62" s="467"/>
      <c r="AL62" s="467"/>
      <c r="AM62" s="467"/>
      <c r="AN62" s="467"/>
      <c r="AO62" s="467"/>
      <c r="AP62" s="467"/>
      <c r="AQ62" s="467"/>
      <c r="AR62" s="467"/>
      <c r="AS62" s="467"/>
      <c r="AT62" s="467"/>
    </row>
    <row r="63" spans="5:46" customFormat="1" ht="21" customHeight="1">
      <c r="E63" s="196"/>
      <c r="F63" s="197"/>
      <c r="G63" s="197"/>
      <c r="H63" s="198"/>
      <c r="I63" s="199"/>
      <c r="J63" s="200"/>
      <c r="K63" s="200"/>
      <c r="L63" s="200"/>
      <c r="M63" s="200"/>
      <c r="N63" s="200"/>
      <c r="O63" s="200"/>
      <c r="P63" s="200"/>
      <c r="Q63" s="200"/>
      <c r="R63" s="200"/>
      <c r="S63" s="200"/>
      <c r="T63" s="201"/>
      <c r="U63" s="193"/>
      <c r="V63" s="194"/>
      <c r="W63" s="487"/>
      <c r="X63" s="488"/>
      <c r="Y63" s="489"/>
      <c r="Z63" s="493"/>
      <c r="AA63" s="494"/>
      <c r="AB63" s="495"/>
      <c r="AC63" s="210">
        <f t="shared" ref="AC63:AC78" si="2">+W63*Z63</f>
        <v>0</v>
      </c>
      <c r="AD63" s="211"/>
      <c r="AE63" s="211"/>
      <c r="AF63" s="212"/>
      <c r="AG63" s="194"/>
      <c r="AH63" s="194"/>
      <c r="AI63" s="195"/>
      <c r="AJ63" s="486"/>
      <c r="AK63" s="486"/>
      <c r="AL63" s="486"/>
      <c r="AM63" s="486"/>
      <c r="AN63" s="486"/>
      <c r="AO63" s="486"/>
      <c r="AP63" s="486"/>
      <c r="AQ63" s="486"/>
      <c r="AR63" s="486"/>
      <c r="AS63" s="486"/>
      <c r="AT63" s="486"/>
    </row>
    <row r="64" spans="5:46" customFormat="1" ht="21" customHeight="1">
      <c r="E64" s="196"/>
      <c r="F64" s="197"/>
      <c r="G64" s="197"/>
      <c r="H64" s="198"/>
      <c r="I64" s="199"/>
      <c r="J64" s="200"/>
      <c r="K64" s="200"/>
      <c r="L64" s="200"/>
      <c r="M64" s="200"/>
      <c r="N64" s="200"/>
      <c r="O64" s="200"/>
      <c r="P64" s="200"/>
      <c r="Q64" s="200"/>
      <c r="R64" s="200"/>
      <c r="S64" s="200"/>
      <c r="T64" s="201"/>
      <c r="U64" s="193"/>
      <c r="V64" s="194"/>
      <c r="W64" s="487"/>
      <c r="X64" s="488"/>
      <c r="Y64" s="489"/>
      <c r="Z64" s="493"/>
      <c r="AA64" s="494"/>
      <c r="AB64" s="495"/>
      <c r="AC64" s="210">
        <f t="shared" si="2"/>
        <v>0</v>
      </c>
      <c r="AD64" s="211"/>
      <c r="AE64" s="211"/>
      <c r="AF64" s="212"/>
      <c r="AG64" s="194"/>
      <c r="AH64" s="194"/>
      <c r="AI64" s="195"/>
      <c r="AJ64" s="486"/>
      <c r="AK64" s="486"/>
      <c r="AL64" s="486"/>
      <c r="AM64" s="486"/>
      <c r="AN64" s="486"/>
      <c r="AO64" s="486"/>
      <c r="AP64" s="486"/>
      <c r="AQ64" s="486"/>
      <c r="AR64" s="486"/>
      <c r="AS64" s="486"/>
      <c r="AT64" s="486"/>
    </row>
    <row r="65" spans="5:46" customFormat="1" ht="21" customHeight="1">
      <c r="E65" s="196"/>
      <c r="F65" s="197"/>
      <c r="G65" s="197"/>
      <c r="H65" s="198"/>
      <c r="I65" s="199"/>
      <c r="J65" s="200"/>
      <c r="K65" s="200"/>
      <c r="L65" s="200"/>
      <c r="M65" s="200"/>
      <c r="N65" s="200"/>
      <c r="O65" s="200"/>
      <c r="P65" s="200"/>
      <c r="Q65" s="200"/>
      <c r="R65" s="200"/>
      <c r="S65" s="200"/>
      <c r="T65" s="201"/>
      <c r="U65" s="193"/>
      <c r="V65" s="194"/>
      <c r="W65" s="487"/>
      <c r="X65" s="488"/>
      <c r="Y65" s="489"/>
      <c r="Z65" s="493"/>
      <c r="AA65" s="494"/>
      <c r="AB65" s="495"/>
      <c r="AC65" s="210">
        <f t="shared" si="2"/>
        <v>0</v>
      </c>
      <c r="AD65" s="211"/>
      <c r="AE65" s="211"/>
      <c r="AF65" s="212"/>
      <c r="AG65" s="194"/>
      <c r="AH65" s="194"/>
      <c r="AI65" s="195"/>
      <c r="AJ65" s="486"/>
      <c r="AK65" s="486"/>
      <c r="AL65" s="486"/>
      <c r="AM65" s="486"/>
      <c r="AN65" s="486"/>
      <c r="AO65" s="486"/>
      <c r="AP65" s="486"/>
      <c r="AQ65" s="486"/>
      <c r="AR65" s="486"/>
      <c r="AS65" s="486"/>
      <c r="AT65" s="486"/>
    </row>
    <row r="66" spans="5:46" customFormat="1" ht="21" customHeight="1">
      <c r="E66" s="196"/>
      <c r="F66" s="197"/>
      <c r="G66" s="197"/>
      <c r="H66" s="198"/>
      <c r="I66" s="199"/>
      <c r="J66" s="200"/>
      <c r="K66" s="200"/>
      <c r="L66" s="200"/>
      <c r="M66" s="200"/>
      <c r="N66" s="200"/>
      <c r="O66" s="200"/>
      <c r="P66" s="200"/>
      <c r="Q66" s="200"/>
      <c r="R66" s="200"/>
      <c r="S66" s="200"/>
      <c r="T66" s="201"/>
      <c r="U66" s="193"/>
      <c r="V66" s="194"/>
      <c r="W66" s="487"/>
      <c r="X66" s="488"/>
      <c r="Y66" s="489"/>
      <c r="Z66" s="493"/>
      <c r="AA66" s="494"/>
      <c r="AB66" s="495"/>
      <c r="AC66" s="210">
        <f t="shared" si="2"/>
        <v>0</v>
      </c>
      <c r="AD66" s="211"/>
      <c r="AE66" s="211"/>
      <c r="AF66" s="212"/>
      <c r="AG66" s="194"/>
      <c r="AH66" s="194"/>
      <c r="AI66" s="195"/>
      <c r="AJ66" s="486"/>
      <c r="AK66" s="486"/>
      <c r="AL66" s="486"/>
      <c r="AM66" s="486"/>
      <c r="AN66" s="486"/>
      <c r="AO66" s="486"/>
      <c r="AP66" s="486"/>
      <c r="AQ66" s="486"/>
      <c r="AR66" s="486"/>
      <c r="AS66" s="486"/>
      <c r="AT66" s="486"/>
    </row>
    <row r="67" spans="5:46" customFormat="1" ht="21" customHeight="1">
      <c r="E67" s="196"/>
      <c r="F67" s="197"/>
      <c r="G67" s="197"/>
      <c r="H67" s="198"/>
      <c r="I67" s="199"/>
      <c r="J67" s="200"/>
      <c r="K67" s="200"/>
      <c r="L67" s="200"/>
      <c r="M67" s="200"/>
      <c r="N67" s="200"/>
      <c r="O67" s="200"/>
      <c r="P67" s="200"/>
      <c r="Q67" s="200"/>
      <c r="R67" s="200"/>
      <c r="S67" s="200"/>
      <c r="T67" s="201"/>
      <c r="U67" s="193"/>
      <c r="V67" s="194"/>
      <c r="W67" s="487"/>
      <c r="X67" s="488"/>
      <c r="Y67" s="489"/>
      <c r="Z67" s="493"/>
      <c r="AA67" s="494"/>
      <c r="AB67" s="495"/>
      <c r="AC67" s="210">
        <f t="shared" si="2"/>
        <v>0</v>
      </c>
      <c r="AD67" s="211"/>
      <c r="AE67" s="211"/>
      <c r="AF67" s="212"/>
      <c r="AG67" s="194"/>
      <c r="AH67" s="194"/>
      <c r="AI67" s="195"/>
      <c r="AJ67" s="486"/>
      <c r="AK67" s="486"/>
      <c r="AL67" s="486"/>
      <c r="AM67" s="486"/>
      <c r="AN67" s="486"/>
      <c r="AO67" s="486"/>
      <c r="AP67" s="486"/>
      <c r="AQ67" s="486"/>
      <c r="AR67" s="486"/>
      <c r="AS67" s="486"/>
      <c r="AT67" s="486"/>
    </row>
    <row r="68" spans="5:46" customFormat="1" ht="21" customHeight="1">
      <c r="E68" s="196"/>
      <c r="F68" s="197"/>
      <c r="G68" s="197"/>
      <c r="H68" s="198"/>
      <c r="I68" s="199"/>
      <c r="J68" s="200"/>
      <c r="K68" s="200"/>
      <c r="L68" s="200"/>
      <c r="M68" s="200"/>
      <c r="N68" s="200"/>
      <c r="O68" s="200"/>
      <c r="P68" s="200"/>
      <c r="Q68" s="200"/>
      <c r="R68" s="200"/>
      <c r="S68" s="200"/>
      <c r="T68" s="201"/>
      <c r="U68" s="193"/>
      <c r="V68" s="194"/>
      <c r="W68" s="487"/>
      <c r="X68" s="488"/>
      <c r="Y68" s="489"/>
      <c r="Z68" s="493"/>
      <c r="AA68" s="494"/>
      <c r="AB68" s="495"/>
      <c r="AC68" s="210">
        <f t="shared" si="2"/>
        <v>0</v>
      </c>
      <c r="AD68" s="211"/>
      <c r="AE68" s="211"/>
      <c r="AF68" s="212"/>
      <c r="AG68" s="194"/>
      <c r="AH68" s="194"/>
      <c r="AI68" s="195"/>
      <c r="AJ68" s="486"/>
      <c r="AK68" s="486"/>
      <c r="AL68" s="486"/>
      <c r="AM68" s="486"/>
      <c r="AN68" s="486"/>
      <c r="AO68" s="486"/>
      <c r="AP68" s="486"/>
      <c r="AQ68" s="486"/>
      <c r="AR68" s="486"/>
      <c r="AS68" s="486"/>
      <c r="AT68" s="486"/>
    </row>
    <row r="69" spans="5:46" customFormat="1" ht="21" customHeight="1">
      <c r="E69" s="196"/>
      <c r="F69" s="197"/>
      <c r="G69" s="197"/>
      <c r="H69" s="198"/>
      <c r="I69" s="199"/>
      <c r="J69" s="200"/>
      <c r="K69" s="200"/>
      <c r="L69" s="200"/>
      <c r="M69" s="200"/>
      <c r="N69" s="200"/>
      <c r="O69" s="200"/>
      <c r="P69" s="200"/>
      <c r="Q69" s="200"/>
      <c r="R69" s="200"/>
      <c r="S69" s="200"/>
      <c r="T69" s="201"/>
      <c r="U69" s="193"/>
      <c r="V69" s="194"/>
      <c r="W69" s="487"/>
      <c r="X69" s="488"/>
      <c r="Y69" s="489"/>
      <c r="Z69" s="493"/>
      <c r="AA69" s="494"/>
      <c r="AB69" s="495"/>
      <c r="AC69" s="210">
        <f t="shared" si="2"/>
        <v>0</v>
      </c>
      <c r="AD69" s="211"/>
      <c r="AE69" s="211"/>
      <c r="AF69" s="212"/>
      <c r="AG69" s="194"/>
      <c r="AH69" s="194"/>
      <c r="AI69" s="195"/>
      <c r="AJ69" s="486"/>
      <c r="AK69" s="486"/>
      <c r="AL69" s="486"/>
      <c r="AM69" s="486"/>
      <c r="AN69" s="486"/>
      <c r="AO69" s="486"/>
      <c r="AP69" s="486"/>
      <c r="AQ69" s="486"/>
      <c r="AR69" s="486"/>
      <c r="AS69" s="486"/>
      <c r="AT69" s="486"/>
    </row>
    <row r="70" spans="5:46" customFormat="1" ht="21" customHeight="1">
      <c r="E70" s="196"/>
      <c r="F70" s="197"/>
      <c r="G70" s="197"/>
      <c r="H70" s="198"/>
      <c r="I70" s="199"/>
      <c r="J70" s="200"/>
      <c r="K70" s="200"/>
      <c r="L70" s="200"/>
      <c r="M70" s="200"/>
      <c r="N70" s="200"/>
      <c r="O70" s="200"/>
      <c r="P70" s="200"/>
      <c r="Q70" s="200"/>
      <c r="R70" s="200"/>
      <c r="S70" s="200"/>
      <c r="T70" s="201"/>
      <c r="U70" s="193"/>
      <c r="V70" s="194"/>
      <c r="W70" s="487"/>
      <c r="X70" s="488"/>
      <c r="Y70" s="489"/>
      <c r="Z70" s="493"/>
      <c r="AA70" s="494"/>
      <c r="AB70" s="495"/>
      <c r="AC70" s="210">
        <f t="shared" si="2"/>
        <v>0</v>
      </c>
      <c r="AD70" s="211"/>
      <c r="AE70" s="211"/>
      <c r="AF70" s="212"/>
      <c r="AG70" s="194"/>
      <c r="AH70" s="194"/>
      <c r="AI70" s="195"/>
      <c r="AJ70" s="486"/>
      <c r="AK70" s="486"/>
      <c r="AL70" s="486"/>
      <c r="AM70" s="486"/>
      <c r="AN70" s="486"/>
      <c r="AO70" s="486"/>
      <c r="AP70" s="486"/>
      <c r="AQ70" s="486"/>
      <c r="AR70" s="486"/>
      <c r="AS70" s="486"/>
      <c r="AT70" s="486"/>
    </row>
    <row r="71" spans="5:46" customFormat="1" ht="21" customHeight="1">
      <c r="E71" s="196"/>
      <c r="F71" s="197"/>
      <c r="G71" s="197"/>
      <c r="H71" s="198"/>
      <c r="I71" s="199"/>
      <c r="J71" s="200"/>
      <c r="K71" s="200"/>
      <c r="L71" s="200"/>
      <c r="M71" s="200"/>
      <c r="N71" s="200"/>
      <c r="O71" s="200"/>
      <c r="P71" s="200"/>
      <c r="Q71" s="200"/>
      <c r="R71" s="200"/>
      <c r="S71" s="200"/>
      <c r="T71" s="201"/>
      <c r="U71" s="193"/>
      <c r="V71" s="194"/>
      <c r="W71" s="487"/>
      <c r="X71" s="488"/>
      <c r="Y71" s="489"/>
      <c r="Z71" s="493"/>
      <c r="AA71" s="494"/>
      <c r="AB71" s="495"/>
      <c r="AC71" s="210">
        <f t="shared" si="2"/>
        <v>0</v>
      </c>
      <c r="AD71" s="211"/>
      <c r="AE71" s="211"/>
      <c r="AF71" s="212"/>
      <c r="AG71" s="194"/>
      <c r="AH71" s="194"/>
      <c r="AI71" s="195"/>
      <c r="AJ71" s="486"/>
      <c r="AK71" s="486"/>
      <c r="AL71" s="486"/>
      <c r="AM71" s="486"/>
      <c r="AN71" s="486"/>
      <c r="AO71" s="486"/>
      <c r="AP71" s="486"/>
      <c r="AQ71" s="486"/>
      <c r="AR71" s="486"/>
      <c r="AS71" s="486"/>
      <c r="AT71" s="486"/>
    </row>
    <row r="72" spans="5:46" customFormat="1" ht="21" customHeight="1">
      <c r="E72" s="196"/>
      <c r="F72" s="197"/>
      <c r="G72" s="197"/>
      <c r="H72" s="198"/>
      <c r="I72" s="199"/>
      <c r="J72" s="200"/>
      <c r="K72" s="200"/>
      <c r="L72" s="200"/>
      <c r="M72" s="200"/>
      <c r="N72" s="200"/>
      <c r="O72" s="200"/>
      <c r="P72" s="200"/>
      <c r="Q72" s="200"/>
      <c r="R72" s="200"/>
      <c r="S72" s="200"/>
      <c r="T72" s="201"/>
      <c r="U72" s="193"/>
      <c r="V72" s="194"/>
      <c r="W72" s="487"/>
      <c r="X72" s="488"/>
      <c r="Y72" s="489"/>
      <c r="Z72" s="493"/>
      <c r="AA72" s="494"/>
      <c r="AB72" s="495"/>
      <c r="AC72" s="210">
        <f t="shared" si="2"/>
        <v>0</v>
      </c>
      <c r="AD72" s="211"/>
      <c r="AE72" s="211"/>
      <c r="AF72" s="212"/>
      <c r="AG72" s="194"/>
      <c r="AH72" s="194"/>
      <c r="AI72" s="195"/>
      <c r="AJ72" s="486"/>
      <c r="AK72" s="486"/>
      <c r="AL72" s="486"/>
      <c r="AM72" s="486"/>
      <c r="AN72" s="486"/>
      <c r="AO72" s="486"/>
      <c r="AP72" s="486"/>
      <c r="AQ72" s="486"/>
      <c r="AR72" s="486"/>
      <c r="AS72" s="486"/>
      <c r="AT72" s="486"/>
    </row>
    <row r="73" spans="5:46" customFormat="1" ht="21" customHeight="1">
      <c r="E73" s="196"/>
      <c r="F73" s="197"/>
      <c r="G73" s="197"/>
      <c r="H73" s="198"/>
      <c r="I73" s="199"/>
      <c r="J73" s="200"/>
      <c r="K73" s="200"/>
      <c r="L73" s="200"/>
      <c r="M73" s="200"/>
      <c r="N73" s="200"/>
      <c r="O73" s="200"/>
      <c r="P73" s="200"/>
      <c r="Q73" s="200"/>
      <c r="R73" s="200"/>
      <c r="S73" s="200"/>
      <c r="T73" s="201"/>
      <c r="U73" s="193"/>
      <c r="V73" s="194"/>
      <c r="W73" s="487"/>
      <c r="X73" s="488"/>
      <c r="Y73" s="489"/>
      <c r="Z73" s="493"/>
      <c r="AA73" s="494"/>
      <c r="AB73" s="495"/>
      <c r="AC73" s="210">
        <f t="shared" si="2"/>
        <v>0</v>
      </c>
      <c r="AD73" s="211"/>
      <c r="AE73" s="211"/>
      <c r="AF73" s="212"/>
      <c r="AG73" s="194"/>
      <c r="AH73" s="194"/>
      <c r="AI73" s="195"/>
      <c r="AJ73" s="486"/>
      <c r="AK73" s="486"/>
      <c r="AL73" s="486"/>
      <c r="AM73" s="486"/>
      <c r="AN73" s="486"/>
      <c r="AO73" s="486"/>
      <c r="AP73" s="486"/>
      <c r="AQ73" s="486"/>
      <c r="AR73" s="486"/>
      <c r="AS73" s="486"/>
      <c r="AT73" s="486"/>
    </row>
    <row r="74" spans="5:46" customFormat="1" ht="21" customHeight="1">
      <c r="E74" s="196"/>
      <c r="F74" s="197"/>
      <c r="G74" s="197"/>
      <c r="H74" s="198"/>
      <c r="I74" s="199"/>
      <c r="J74" s="200"/>
      <c r="K74" s="200"/>
      <c r="L74" s="200"/>
      <c r="M74" s="200"/>
      <c r="N74" s="200"/>
      <c r="O74" s="200"/>
      <c r="P74" s="200"/>
      <c r="Q74" s="200"/>
      <c r="R74" s="200"/>
      <c r="S74" s="200"/>
      <c r="T74" s="201"/>
      <c r="U74" s="193"/>
      <c r="V74" s="194"/>
      <c r="W74" s="487"/>
      <c r="X74" s="488"/>
      <c r="Y74" s="489"/>
      <c r="Z74" s="493"/>
      <c r="AA74" s="494"/>
      <c r="AB74" s="495"/>
      <c r="AC74" s="210">
        <f t="shared" si="2"/>
        <v>0</v>
      </c>
      <c r="AD74" s="211"/>
      <c r="AE74" s="211"/>
      <c r="AF74" s="212"/>
      <c r="AG74" s="194"/>
      <c r="AH74" s="194"/>
      <c r="AI74" s="195"/>
      <c r="AJ74" s="486"/>
      <c r="AK74" s="486"/>
      <c r="AL74" s="486"/>
      <c r="AM74" s="486"/>
      <c r="AN74" s="486"/>
      <c r="AO74" s="486"/>
      <c r="AP74" s="486"/>
      <c r="AQ74" s="486"/>
      <c r="AR74" s="486"/>
      <c r="AS74" s="486"/>
      <c r="AT74" s="486"/>
    </row>
    <row r="75" spans="5:46" customFormat="1" ht="21" customHeight="1">
      <c r="E75" s="196"/>
      <c r="F75" s="197"/>
      <c r="G75" s="197"/>
      <c r="H75" s="198"/>
      <c r="I75" s="199"/>
      <c r="J75" s="200"/>
      <c r="K75" s="200"/>
      <c r="L75" s="200"/>
      <c r="M75" s="200"/>
      <c r="N75" s="200"/>
      <c r="O75" s="200"/>
      <c r="P75" s="200"/>
      <c r="Q75" s="200"/>
      <c r="R75" s="200"/>
      <c r="S75" s="200"/>
      <c r="T75" s="201"/>
      <c r="U75" s="193"/>
      <c r="V75" s="194"/>
      <c r="W75" s="487"/>
      <c r="X75" s="488"/>
      <c r="Y75" s="489"/>
      <c r="Z75" s="493"/>
      <c r="AA75" s="494"/>
      <c r="AB75" s="495"/>
      <c r="AC75" s="210">
        <f t="shared" si="2"/>
        <v>0</v>
      </c>
      <c r="AD75" s="211"/>
      <c r="AE75" s="211"/>
      <c r="AF75" s="212"/>
      <c r="AG75" s="194"/>
      <c r="AH75" s="194"/>
      <c r="AI75" s="195"/>
      <c r="AJ75" s="486"/>
      <c r="AK75" s="486"/>
      <c r="AL75" s="486"/>
      <c r="AM75" s="486"/>
      <c r="AN75" s="486"/>
      <c r="AO75" s="486"/>
      <c r="AP75" s="486"/>
      <c r="AQ75" s="486"/>
      <c r="AR75" s="486"/>
      <c r="AS75" s="486"/>
      <c r="AT75" s="486"/>
    </row>
    <row r="76" spans="5:46" customFormat="1" ht="21" customHeight="1">
      <c r="E76" s="196"/>
      <c r="F76" s="197"/>
      <c r="G76" s="197"/>
      <c r="H76" s="198"/>
      <c r="I76" s="199"/>
      <c r="J76" s="200"/>
      <c r="K76" s="200"/>
      <c r="L76" s="200"/>
      <c r="M76" s="200"/>
      <c r="N76" s="200"/>
      <c r="O76" s="200"/>
      <c r="P76" s="200"/>
      <c r="Q76" s="200"/>
      <c r="R76" s="200"/>
      <c r="S76" s="200"/>
      <c r="T76" s="201"/>
      <c r="U76" s="193"/>
      <c r="V76" s="194"/>
      <c r="W76" s="487"/>
      <c r="X76" s="488"/>
      <c r="Y76" s="489"/>
      <c r="Z76" s="493"/>
      <c r="AA76" s="494"/>
      <c r="AB76" s="495"/>
      <c r="AC76" s="210">
        <f t="shared" si="2"/>
        <v>0</v>
      </c>
      <c r="AD76" s="211"/>
      <c r="AE76" s="211"/>
      <c r="AF76" s="212"/>
      <c r="AG76" s="194"/>
      <c r="AH76" s="194"/>
      <c r="AI76" s="195"/>
      <c r="AJ76" s="486"/>
      <c r="AK76" s="486"/>
      <c r="AL76" s="486"/>
      <c r="AM76" s="486"/>
      <c r="AN76" s="486"/>
      <c r="AO76" s="486"/>
      <c r="AP76" s="486"/>
      <c r="AQ76" s="486"/>
      <c r="AR76" s="486"/>
      <c r="AS76" s="486"/>
      <c r="AT76" s="486"/>
    </row>
    <row r="77" spans="5:46" customFormat="1" ht="21" customHeight="1">
      <c r="E77" s="196"/>
      <c r="F77" s="197"/>
      <c r="G77" s="197"/>
      <c r="H77" s="198"/>
      <c r="I77" s="199"/>
      <c r="J77" s="200"/>
      <c r="K77" s="200"/>
      <c r="L77" s="200"/>
      <c r="M77" s="200"/>
      <c r="N77" s="200"/>
      <c r="O77" s="200"/>
      <c r="P77" s="200"/>
      <c r="Q77" s="200"/>
      <c r="R77" s="200"/>
      <c r="S77" s="200"/>
      <c r="T77" s="201"/>
      <c r="U77" s="193"/>
      <c r="V77" s="194"/>
      <c r="W77" s="487"/>
      <c r="X77" s="488"/>
      <c r="Y77" s="489"/>
      <c r="Z77" s="493"/>
      <c r="AA77" s="494"/>
      <c r="AB77" s="495"/>
      <c r="AC77" s="210">
        <f t="shared" si="2"/>
        <v>0</v>
      </c>
      <c r="AD77" s="211"/>
      <c r="AE77" s="211"/>
      <c r="AF77" s="212"/>
      <c r="AG77" s="194"/>
      <c r="AH77" s="194"/>
      <c r="AI77" s="195"/>
      <c r="AJ77" s="486"/>
      <c r="AK77" s="486"/>
      <c r="AL77" s="486"/>
      <c r="AM77" s="486"/>
      <c r="AN77" s="486"/>
      <c r="AO77" s="486"/>
      <c r="AP77" s="486"/>
      <c r="AQ77" s="486"/>
      <c r="AR77" s="486"/>
      <c r="AS77" s="486"/>
      <c r="AT77" s="486"/>
    </row>
    <row r="78" spans="5:46" customFormat="1" ht="21" customHeight="1" thickBot="1">
      <c r="E78" s="264"/>
      <c r="F78" s="265"/>
      <c r="G78" s="265"/>
      <c r="H78" s="266"/>
      <c r="I78" s="238"/>
      <c r="J78" s="239"/>
      <c r="K78" s="239"/>
      <c r="L78" s="239"/>
      <c r="M78" s="239"/>
      <c r="N78" s="239"/>
      <c r="O78" s="239"/>
      <c r="P78" s="239"/>
      <c r="Q78" s="239"/>
      <c r="R78" s="239"/>
      <c r="S78" s="239"/>
      <c r="T78" s="240"/>
      <c r="U78" s="316"/>
      <c r="V78" s="252"/>
      <c r="W78" s="502"/>
      <c r="X78" s="503"/>
      <c r="Y78" s="504"/>
      <c r="Z78" s="527"/>
      <c r="AA78" s="528"/>
      <c r="AB78" s="529"/>
      <c r="AC78" s="249">
        <f t="shared" si="2"/>
        <v>0</v>
      </c>
      <c r="AD78" s="250"/>
      <c r="AE78" s="250"/>
      <c r="AF78" s="251"/>
      <c r="AG78" s="252"/>
      <c r="AH78" s="252"/>
      <c r="AI78" s="253"/>
      <c r="AJ78" s="496"/>
      <c r="AK78" s="496"/>
      <c r="AL78" s="496"/>
      <c r="AM78" s="496"/>
      <c r="AN78" s="496"/>
      <c r="AO78" s="496"/>
      <c r="AP78" s="496"/>
      <c r="AQ78" s="496"/>
      <c r="AR78" s="496"/>
      <c r="AS78" s="496"/>
      <c r="AT78" s="496"/>
    </row>
    <row r="79" spans="5:46" customFormat="1" ht="21" customHeight="1" thickTop="1">
      <c r="E79" s="497"/>
      <c r="F79" s="498"/>
      <c r="G79" s="498"/>
      <c r="H79" s="499"/>
      <c r="I79" s="497"/>
      <c r="J79" s="498"/>
      <c r="K79" s="498"/>
      <c r="L79" s="498"/>
      <c r="M79" s="498"/>
      <c r="N79" s="498"/>
      <c r="O79" s="498"/>
      <c r="P79" s="498"/>
      <c r="Q79" s="498"/>
      <c r="R79" s="498"/>
      <c r="S79" s="498"/>
      <c r="T79" s="499"/>
      <c r="U79" s="500"/>
      <c r="V79" s="501"/>
      <c r="W79" s="497"/>
      <c r="X79" s="498"/>
      <c r="Y79" s="499"/>
      <c r="Z79" s="523" t="s">
        <v>45</v>
      </c>
      <c r="AA79" s="524"/>
      <c r="AB79" s="524"/>
      <c r="AC79" s="525">
        <f>SUM(AC62:AF78)</f>
        <v>0</v>
      </c>
      <c r="AD79" s="526"/>
      <c r="AE79" s="526"/>
      <c r="AF79" s="501"/>
      <c r="AG79" s="497"/>
      <c r="AH79" s="498"/>
      <c r="AI79" s="499"/>
      <c r="AJ79" s="497"/>
      <c r="AK79" s="498"/>
      <c r="AL79" s="498"/>
      <c r="AM79" s="498"/>
      <c r="AN79" s="498"/>
      <c r="AO79" s="498"/>
      <c r="AP79" s="498"/>
      <c r="AQ79" s="498"/>
      <c r="AR79" s="498"/>
      <c r="AS79" s="498"/>
      <c r="AT79" s="499"/>
    </row>
    <row r="80" spans="5:46" customFormat="1" ht="21" customHeight="1"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2"/>
      <c r="T80" s="2"/>
      <c r="U80" s="2"/>
      <c r="V80" s="46"/>
      <c r="W80" s="46"/>
      <c r="X80" s="46"/>
      <c r="Y80" s="46"/>
      <c r="Z80" s="46"/>
      <c r="AA80" s="46"/>
      <c r="AB80" s="46"/>
      <c r="AC80" s="48"/>
      <c r="AD80" s="46"/>
      <c r="AE80" s="46"/>
      <c r="AF80" s="46"/>
      <c r="AG80" s="46"/>
      <c r="AH80" s="46"/>
      <c r="AI80" s="46"/>
      <c r="AJ80" s="46"/>
      <c r="AK80" s="46"/>
      <c r="AL80" s="46"/>
      <c r="AM80" s="46"/>
      <c r="AN80" s="46"/>
    </row>
    <row r="81" spans="5:46" customFormat="1" ht="21">
      <c r="E81" s="439" t="s">
        <v>46</v>
      </c>
      <c r="F81" s="439"/>
      <c r="G81" s="439"/>
      <c r="H81" s="439"/>
      <c r="I81" s="439"/>
      <c r="J81" s="439"/>
      <c r="K81" s="439"/>
      <c r="L81" s="439"/>
      <c r="M81" s="439"/>
      <c r="N81" s="439"/>
      <c r="O81" s="439"/>
      <c r="P81" s="439"/>
      <c r="Q81" s="439"/>
      <c r="R81" s="439"/>
      <c r="S81" s="439"/>
      <c r="T81" s="439"/>
      <c r="U81" s="439"/>
      <c r="V81" s="439"/>
      <c r="W81" s="439"/>
      <c r="X81" s="439"/>
      <c r="Y81" s="439"/>
      <c r="Z81" s="439"/>
      <c r="AA81" s="439"/>
      <c r="AB81" s="439"/>
      <c r="AC81" s="439"/>
      <c r="AD81" s="439"/>
      <c r="AE81" s="439"/>
      <c r="AF81" s="439"/>
      <c r="AG81" s="439"/>
      <c r="AH81" s="439"/>
      <c r="AI81" s="439"/>
      <c r="AJ81" s="439"/>
      <c r="AK81" s="439"/>
      <c r="AL81" s="439"/>
      <c r="AM81" s="439"/>
      <c r="AN81" s="439"/>
      <c r="AO81" s="439"/>
      <c r="AP81" s="439"/>
      <c r="AQ81" s="439"/>
      <c r="AR81" s="439"/>
      <c r="AS81" s="439"/>
      <c r="AT81" s="439"/>
    </row>
    <row r="82" spans="5:46" customFormat="1"/>
    <row r="83" spans="5:46" customFormat="1" ht="21" customHeight="1">
      <c r="E83" s="269" t="s">
        <v>39</v>
      </c>
      <c r="F83" s="270"/>
      <c r="G83" s="271"/>
      <c r="S83" s="8"/>
      <c r="T83" s="8"/>
      <c r="U83" s="8"/>
    </row>
    <row r="84" spans="5:46" customFormat="1" ht="21" customHeight="1">
      <c r="E84" s="475">
        <f>+E59+1</f>
        <v>3</v>
      </c>
      <c r="F84" s="476"/>
      <c r="G84" s="477"/>
      <c r="S84" s="8"/>
      <c r="T84" s="8"/>
      <c r="U84" s="8"/>
    </row>
    <row r="85" spans="5:46" customFormat="1" ht="21" customHeight="1"/>
    <row r="86" spans="5:46" customFormat="1" ht="21" customHeight="1">
      <c r="E86" s="269" t="s">
        <v>40</v>
      </c>
      <c r="F86" s="270"/>
      <c r="G86" s="270"/>
      <c r="H86" s="271"/>
      <c r="I86" s="269" t="s">
        <v>41</v>
      </c>
      <c r="J86" s="270"/>
      <c r="K86" s="270"/>
      <c r="L86" s="270"/>
      <c r="M86" s="270"/>
      <c r="N86" s="270"/>
      <c r="O86" s="270"/>
      <c r="P86" s="270"/>
      <c r="Q86" s="270"/>
      <c r="R86" s="270"/>
      <c r="S86" s="270"/>
      <c r="T86" s="271"/>
      <c r="U86" s="269" t="s">
        <v>20</v>
      </c>
      <c r="V86" s="270"/>
      <c r="W86" s="269" t="s">
        <v>24</v>
      </c>
      <c r="X86" s="270"/>
      <c r="Y86" s="271"/>
      <c r="Z86" s="269" t="s">
        <v>21</v>
      </c>
      <c r="AA86" s="270"/>
      <c r="AB86" s="271"/>
      <c r="AC86" s="269" t="s">
        <v>42</v>
      </c>
      <c r="AD86" s="270"/>
      <c r="AE86" s="270"/>
      <c r="AF86" s="271"/>
      <c r="AG86" s="270" t="s">
        <v>43</v>
      </c>
      <c r="AH86" s="270"/>
      <c r="AI86" s="271"/>
      <c r="AJ86" s="459" t="s">
        <v>44</v>
      </c>
      <c r="AK86" s="459"/>
      <c r="AL86" s="459"/>
      <c r="AM86" s="459"/>
      <c r="AN86" s="459"/>
      <c r="AO86" s="459"/>
      <c r="AP86" s="459"/>
      <c r="AQ86" s="459"/>
      <c r="AR86" s="459"/>
      <c r="AS86" s="459"/>
      <c r="AT86" s="459"/>
    </row>
    <row r="87" spans="5:46" customFormat="1" ht="21" customHeight="1">
      <c r="E87" s="508"/>
      <c r="F87" s="509"/>
      <c r="G87" s="509"/>
      <c r="H87" s="510"/>
      <c r="I87" s="511"/>
      <c r="J87" s="512"/>
      <c r="K87" s="512"/>
      <c r="L87" s="512"/>
      <c r="M87" s="512"/>
      <c r="N87" s="512"/>
      <c r="O87" s="512"/>
      <c r="P87" s="512"/>
      <c r="Q87" s="512"/>
      <c r="R87" s="512"/>
      <c r="S87" s="512"/>
      <c r="T87" s="513"/>
      <c r="U87" s="267"/>
      <c r="V87" s="268"/>
      <c r="W87" s="514"/>
      <c r="X87" s="515"/>
      <c r="Y87" s="516"/>
      <c r="Z87" s="517"/>
      <c r="AA87" s="518"/>
      <c r="AB87" s="519"/>
      <c r="AC87" s="520">
        <f>+W87*Z87</f>
        <v>0</v>
      </c>
      <c r="AD87" s="521"/>
      <c r="AE87" s="521"/>
      <c r="AF87" s="522"/>
      <c r="AG87" s="268"/>
      <c r="AH87" s="268"/>
      <c r="AI87" s="220"/>
      <c r="AJ87" s="467"/>
      <c r="AK87" s="467"/>
      <c r="AL87" s="467"/>
      <c r="AM87" s="467"/>
      <c r="AN87" s="467"/>
      <c r="AO87" s="467"/>
      <c r="AP87" s="467"/>
      <c r="AQ87" s="467"/>
      <c r="AR87" s="467"/>
      <c r="AS87" s="467"/>
      <c r="AT87" s="467"/>
    </row>
    <row r="88" spans="5:46" customFormat="1" ht="21" customHeight="1">
      <c r="E88" s="196"/>
      <c r="F88" s="197"/>
      <c r="G88" s="197"/>
      <c r="H88" s="198"/>
      <c r="I88" s="199"/>
      <c r="J88" s="200"/>
      <c r="K88" s="200"/>
      <c r="L88" s="200"/>
      <c r="M88" s="200"/>
      <c r="N88" s="200"/>
      <c r="O88" s="200"/>
      <c r="P88" s="200"/>
      <c r="Q88" s="200"/>
      <c r="R88" s="200"/>
      <c r="S88" s="200"/>
      <c r="T88" s="201"/>
      <c r="U88" s="193"/>
      <c r="V88" s="194"/>
      <c r="W88" s="487"/>
      <c r="X88" s="488"/>
      <c r="Y88" s="489"/>
      <c r="Z88" s="493"/>
      <c r="AA88" s="494"/>
      <c r="AB88" s="495"/>
      <c r="AC88" s="210">
        <f t="shared" ref="AC88:AC103" si="3">+W88*Z88</f>
        <v>0</v>
      </c>
      <c r="AD88" s="211"/>
      <c r="AE88" s="211"/>
      <c r="AF88" s="212"/>
      <c r="AG88" s="194"/>
      <c r="AH88" s="194"/>
      <c r="AI88" s="195"/>
      <c r="AJ88" s="486"/>
      <c r="AK88" s="486"/>
      <c r="AL88" s="486"/>
      <c r="AM88" s="486"/>
      <c r="AN88" s="486"/>
      <c r="AO88" s="486"/>
      <c r="AP88" s="486"/>
      <c r="AQ88" s="486"/>
      <c r="AR88" s="486"/>
      <c r="AS88" s="486"/>
      <c r="AT88" s="486"/>
    </row>
    <row r="89" spans="5:46" customFormat="1" ht="21" customHeight="1">
      <c r="E89" s="196"/>
      <c r="F89" s="197"/>
      <c r="G89" s="197"/>
      <c r="H89" s="198"/>
      <c r="I89" s="199"/>
      <c r="J89" s="200"/>
      <c r="K89" s="200"/>
      <c r="L89" s="200"/>
      <c r="M89" s="200"/>
      <c r="N89" s="200"/>
      <c r="O89" s="200"/>
      <c r="P89" s="200"/>
      <c r="Q89" s="200"/>
      <c r="R89" s="200"/>
      <c r="S89" s="200"/>
      <c r="T89" s="201"/>
      <c r="U89" s="193"/>
      <c r="V89" s="194"/>
      <c r="W89" s="487"/>
      <c r="X89" s="488"/>
      <c r="Y89" s="489"/>
      <c r="Z89" s="493"/>
      <c r="AA89" s="494"/>
      <c r="AB89" s="495"/>
      <c r="AC89" s="210">
        <f t="shared" si="3"/>
        <v>0</v>
      </c>
      <c r="AD89" s="211"/>
      <c r="AE89" s="211"/>
      <c r="AF89" s="212"/>
      <c r="AG89" s="194"/>
      <c r="AH89" s="194"/>
      <c r="AI89" s="195"/>
      <c r="AJ89" s="486"/>
      <c r="AK89" s="486"/>
      <c r="AL89" s="486"/>
      <c r="AM89" s="486"/>
      <c r="AN89" s="486"/>
      <c r="AO89" s="486"/>
      <c r="AP89" s="486"/>
      <c r="AQ89" s="486"/>
      <c r="AR89" s="486"/>
      <c r="AS89" s="486"/>
      <c r="AT89" s="486"/>
    </row>
    <row r="90" spans="5:46" customFormat="1" ht="21" customHeight="1">
      <c r="E90" s="196"/>
      <c r="F90" s="197"/>
      <c r="G90" s="197"/>
      <c r="H90" s="198"/>
      <c r="I90" s="199"/>
      <c r="J90" s="200"/>
      <c r="K90" s="200"/>
      <c r="L90" s="200"/>
      <c r="M90" s="200"/>
      <c r="N90" s="200"/>
      <c r="O90" s="200"/>
      <c r="P90" s="200"/>
      <c r="Q90" s="200"/>
      <c r="R90" s="200"/>
      <c r="S90" s="200"/>
      <c r="T90" s="201"/>
      <c r="U90" s="193"/>
      <c r="V90" s="194"/>
      <c r="W90" s="487"/>
      <c r="X90" s="488"/>
      <c r="Y90" s="489"/>
      <c r="Z90" s="493"/>
      <c r="AA90" s="494"/>
      <c r="AB90" s="495"/>
      <c r="AC90" s="210">
        <f t="shared" si="3"/>
        <v>0</v>
      </c>
      <c r="AD90" s="211"/>
      <c r="AE90" s="211"/>
      <c r="AF90" s="212"/>
      <c r="AG90" s="194"/>
      <c r="AH90" s="194"/>
      <c r="AI90" s="195"/>
      <c r="AJ90" s="486"/>
      <c r="AK90" s="486"/>
      <c r="AL90" s="486"/>
      <c r="AM90" s="486"/>
      <c r="AN90" s="486"/>
      <c r="AO90" s="486"/>
      <c r="AP90" s="486"/>
      <c r="AQ90" s="486"/>
      <c r="AR90" s="486"/>
      <c r="AS90" s="486"/>
      <c r="AT90" s="486"/>
    </row>
    <row r="91" spans="5:46" customFormat="1" ht="21" customHeight="1">
      <c r="E91" s="196"/>
      <c r="F91" s="197"/>
      <c r="G91" s="197"/>
      <c r="H91" s="198"/>
      <c r="I91" s="199"/>
      <c r="J91" s="200"/>
      <c r="K91" s="200"/>
      <c r="L91" s="200"/>
      <c r="M91" s="200"/>
      <c r="N91" s="200"/>
      <c r="O91" s="200"/>
      <c r="P91" s="200"/>
      <c r="Q91" s="200"/>
      <c r="R91" s="200"/>
      <c r="S91" s="200"/>
      <c r="T91" s="201"/>
      <c r="U91" s="193"/>
      <c r="V91" s="194"/>
      <c r="W91" s="487"/>
      <c r="X91" s="488"/>
      <c r="Y91" s="489"/>
      <c r="Z91" s="493"/>
      <c r="AA91" s="494"/>
      <c r="AB91" s="495"/>
      <c r="AC91" s="210">
        <f t="shared" si="3"/>
        <v>0</v>
      </c>
      <c r="AD91" s="211"/>
      <c r="AE91" s="211"/>
      <c r="AF91" s="212"/>
      <c r="AG91" s="194"/>
      <c r="AH91" s="194"/>
      <c r="AI91" s="195"/>
      <c r="AJ91" s="486"/>
      <c r="AK91" s="486"/>
      <c r="AL91" s="486"/>
      <c r="AM91" s="486"/>
      <c r="AN91" s="486"/>
      <c r="AO91" s="486"/>
      <c r="AP91" s="486"/>
      <c r="AQ91" s="486"/>
      <c r="AR91" s="486"/>
      <c r="AS91" s="486"/>
      <c r="AT91" s="486"/>
    </row>
    <row r="92" spans="5:46" customFormat="1" ht="21" customHeight="1">
      <c r="E92" s="196"/>
      <c r="F92" s="197"/>
      <c r="G92" s="197"/>
      <c r="H92" s="198"/>
      <c r="I92" s="199"/>
      <c r="J92" s="200"/>
      <c r="K92" s="200"/>
      <c r="L92" s="200"/>
      <c r="M92" s="200"/>
      <c r="N92" s="200"/>
      <c r="O92" s="200"/>
      <c r="P92" s="200"/>
      <c r="Q92" s="200"/>
      <c r="R92" s="200"/>
      <c r="S92" s="200"/>
      <c r="T92" s="201"/>
      <c r="U92" s="193"/>
      <c r="V92" s="194"/>
      <c r="W92" s="487"/>
      <c r="X92" s="488"/>
      <c r="Y92" s="489"/>
      <c r="Z92" s="493"/>
      <c r="AA92" s="494"/>
      <c r="AB92" s="495"/>
      <c r="AC92" s="210">
        <f t="shared" si="3"/>
        <v>0</v>
      </c>
      <c r="AD92" s="211"/>
      <c r="AE92" s="211"/>
      <c r="AF92" s="212"/>
      <c r="AG92" s="194"/>
      <c r="AH92" s="194"/>
      <c r="AI92" s="195"/>
      <c r="AJ92" s="486"/>
      <c r="AK92" s="486"/>
      <c r="AL92" s="486"/>
      <c r="AM92" s="486"/>
      <c r="AN92" s="486"/>
      <c r="AO92" s="486"/>
      <c r="AP92" s="486"/>
      <c r="AQ92" s="486"/>
      <c r="AR92" s="486"/>
      <c r="AS92" s="486"/>
      <c r="AT92" s="486"/>
    </row>
    <row r="93" spans="5:46" customFormat="1" ht="21" customHeight="1">
      <c r="E93" s="196"/>
      <c r="F93" s="197"/>
      <c r="G93" s="197"/>
      <c r="H93" s="198"/>
      <c r="I93" s="199"/>
      <c r="J93" s="200"/>
      <c r="K93" s="200"/>
      <c r="L93" s="200"/>
      <c r="M93" s="200"/>
      <c r="N93" s="200"/>
      <c r="O93" s="200"/>
      <c r="P93" s="200"/>
      <c r="Q93" s="200"/>
      <c r="R93" s="200"/>
      <c r="S93" s="200"/>
      <c r="T93" s="201"/>
      <c r="U93" s="193"/>
      <c r="V93" s="194"/>
      <c r="W93" s="487"/>
      <c r="X93" s="488"/>
      <c r="Y93" s="489"/>
      <c r="Z93" s="493"/>
      <c r="AA93" s="494"/>
      <c r="AB93" s="495"/>
      <c r="AC93" s="210">
        <f t="shared" si="3"/>
        <v>0</v>
      </c>
      <c r="AD93" s="211"/>
      <c r="AE93" s="211"/>
      <c r="AF93" s="212"/>
      <c r="AG93" s="194"/>
      <c r="AH93" s="194"/>
      <c r="AI93" s="195"/>
      <c r="AJ93" s="486"/>
      <c r="AK93" s="486"/>
      <c r="AL93" s="486"/>
      <c r="AM93" s="486"/>
      <c r="AN93" s="486"/>
      <c r="AO93" s="486"/>
      <c r="AP93" s="486"/>
      <c r="AQ93" s="486"/>
      <c r="AR93" s="486"/>
      <c r="AS93" s="486"/>
      <c r="AT93" s="486"/>
    </row>
    <row r="94" spans="5:46" customFormat="1" ht="21" customHeight="1">
      <c r="E94" s="196"/>
      <c r="F94" s="197"/>
      <c r="G94" s="197"/>
      <c r="H94" s="198"/>
      <c r="I94" s="199"/>
      <c r="J94" s="200"/>
      <c r="K94" s="200"/>
      <c r="L94" s="200"/>
      <c r="M94" s="200"/>
      <c r="N94" s="200"/>
      <c r="O94" s="200"/>
      <c r="P94" s="200"/>
      <c r="Q94" s="200"/>
      <c r="R94" s="200"/>
      <c r="S94" s="200"/>
      <c r="T94" s="201"/>
      <c r="U94" s="193"/>
      <c r="V94" s="194"/>
      <c r="W94" s="487"/>
      <c r="X94" s="488"/>
      <c r="Y94" s="489"/>
      <c r="Z94" s="493"/>
      <c r="AA94" s="494"/>
      <c r="AB94" s="495"/>
      <c r="AC94" s="210">
        <f t="shared" si="3"/>
        <v>0</v>
      </c>
      <c r="AD94" s="211"/>
      <c r="AE94" s="211"/>
      <c r="AF94" s="212"/>
      <c r="AG94" s="194"/>
      <c r="AH94" s="194"/>
      <c r="AI94" s="195"/>
      <c r="AJ94" s="486"/>
      <c r="AK94" s="486"/>
      <c r="AL94" s="486"/>
      <c r="AM94" s="486"/>
      <c r="AN94" s="486"/>
      <c r="AO94" s="486"/>
      <c r="AP94" s="486"/>
      <c r="AQ94" s="486"/>
      <c r="AR94" s="486"/>
      <c r="AS94" s="486"/>
      <c r="AT94" s="486"/>
    </row>
    <row r="95" spans="5:46" customFormat="1" ht="21" customHeight="1">
      <c r="E95" s="196"/>
      <c r="F95" s="197"/>
      <c r="G95" s="197"/>
      <c r="H95" s="198"/>
      <c r="I95" s="199"/>
      <c r="J95" s="200"/>
      <c r="K95" s="200"/>
      <c r="L95" s="200"/>
      <c r="M95" s="200"/>
      <c r="N95" s="200"/>
      <c r="O95" s="200"/>
      <c r="P95" s="200"/>
      <c r="Q95" s="200"/>
      <c r="R95" s="200"/>
      <c r="S95" s="200"/>
      <c r="T95" s="201"/>
      <c r="U95" s="193"/>
      <c r="V95" s="194"/>
      <c r="W95" s="487"/>
      <c r="X95" s="488"/>
      <c r="Y95" s="489"/>
      <c r="Z95" s="493"/>
      <c r="AA95" s="494"/>
      <c r="AB95" s="495"/>
      <c r="AC95" s="210">
        <f t="shared" si="3"/>
        <v>0</v>
      </c>
      <c r="AD95" s="211"/>
      <c r="AE95" s="211"/>
      <c r="AF95" s="212"/>
      <c r="AG95" s="194"/>
      <c r="AH95" s="194"/>
      <c r="AI95" s="195"/>
      <c r="AJ95" s="486"/>
      <c r="AK95" s="486"/>
      <c r="AL95" s="486"/>
      <c r="AM95" s="486"/>
      <c r="AN95" s="486"/>
      <c r="AO95" s="486"/>
      <c r="AP95" s="486"/>
      <c r="AQ95" s="486"/>
      <c r="AR95" s="486"/>
      <c r="AS95" s="486"/>
      <c r="AT95" s="486"/>
    </row>
    <row r="96" spans="5:46" customFormat="1" ht="21" customHeight="1">
      <c r="E96" s="196"/>
      <c r="F96" s="197"/>
      <c r="G96" s="197"/>
      <c r="H96" s="198"/>
      <c r="I96" s="199"/>
      <c r="J96" s="200"/>
      <c r="K96" s="200"/>
      <c r="L96" s="200"/>
      <c r="M96" s="200"/>
      <c r="N96" s="200"/>
      <c r="O96" s="200"/>
      <c r="P96" s="200"/>
      <c r="Q96" s="200"/>
      <c r="R96" s="200"/>
      <c r="S96" s="200"/>
      <c r="T96" s="201"/>
      <c r="U96" s="193"/>
      <c r="V96" s="194"/>
      <c r="W96" s="487"/>
      <c r="X96" s="488"/>
      <c r="Y96" s="489"/>
      <c r="Z96" s="493"/>
      <c r="AA96" s="494"/>
      <c r="AB96" s="495"/>
      <c r="AC96" s="210">
        <f t="shared" si="3"/>
        <v>0</v>
      </c>
      <c r="AD96" s="211"/>
      <c r="AE96" s="211"/>
      <c r="AF96" s="212"/>
      <c r="AG96" s="194"/>
      <c r="AH96" s="194"/>
      <c r="AI96" s="195"/>
      <c r="AJ96" s="486"/>
      <c r="AK96" s="486"/>
      <c r="AL96" s="486"/>
      <c r="AM96" s="486"/>
      <c r="AN96" s="486"/>
      <c r="AO96" s="486"/>
      <c r="AP96" s="486"/>
      <c r="AQ96" s="486"/>
      <c r="AR96" s="486"/>
      <c r="AS96" s="486"/>
      <c r="AT96" s="486"/>
    </row>
    <row r="97" spans="5:46" customFormat="1" ht="21" customHeight="1">
      <c r="E97" s="196"/>
      <c r="F97" s="197"/>
      <c r="G97" s="197"/>
      <c r="H97" s="198"/>
      <c r="I97" s="199"/>
      <c r="J97" s="200"/>
      <c r="K97" s="200"/>
      <c r="L97" s="200"/>
      <c r="M97" s="200"/>
      <c r="N97" s="200"/>
      <c r="O97" s="200"/>
      <c r="P97" s="200"/>
      <c r="Q97" s="200"/>
      <c r="R97" s="200"/>
      <c r="S97" s="200"/>
      <c r="T97" s="201"/>
      <c r="U97" s="193"/>
      <c r="V97" s="194"/>
      <c r="W97" s="487"/>
      <c r="X97" s="488"/>
      <c r="Y97" s="489"/>
      <c r="Z97" s="493"/>
      <c r="AA97" s="494"/>
      <c r="AB97" s="495"/>
      <c r="AC97" s="210">
        <f t="shared" si="3"/>
        <v>0</v>
      </c>
      <c r="AD97" s="211"/>
      <c r="AE97" s="211"/>
      <c r="AF97" s="212"/>
      <c r="AG97" s="194"/>
      <c r="AH97" s="194"/>
      <c r="AI97" s="195"/>
      <c r="AJ97" s="486"/>
      <c r="AK97" s="486"/>
      <c r="AL97" s="486"/>
      <c r="AM97" s="486"/>
      <c r="AN97" s="486"/>
      <c r="AO97" s="486"/>
      <c r="AP97" s="486"/>
      <c r="AQ97" s="486"/>
      <c r="AR97" s="486"/>
      <c r="AS97" s="486"/>
      <c r="AT97" s="486"/>
    </row>
    <row r="98" spans="5:46" customFormat="1" ht="21" customHeight="1">
      <c r="E98" s="196"/>
      <c r="F98" s="197"/>
      <c r="G98" s="197"/>
      <c r="H98" s="198"/>
      <c r="I98" s="199"/>
      <c r="J98" s="200"/>
      <c r="K98" s="200"/>
      <c r="L98" s="200"/>
      <c r="M98" s="200"/>
      <c r="N98" s="200"/>
      <c r="O98" s="200"/>
      <c r="P98" s="200"/>
      <c r="Q98" s="200"/>
      <c r="R98" s="200"/>
      <c r="S98" s="200"/>
      <c r="T98" s="201"/>
      <c r="U98" s="193"/>
      <c r="V98" s="194"/>
      <c r="W98" s="487"/>
      <c r="X98" s="488"/>
      <c r="Y98" s="489"/>
      <c r="Z98" s="493"/>
      <c r="AA98" s="494"/>
      <c r="AB98" s="495"/>
      <c r="AC98" s="210">
        <f t="shared" si="3"/>
        <v>0</v>
      </c>
      <c r="AD98" s="211"/>
      <c r="AE98" s="211"/>
      <c r="AF98" s="212"/>
      <c r="AG98" s="194"/>
      <c r="AH98" s="194"/>
      <c r="AI98" s="195"/>
      <c r="AJ98" s="486"/>
      <c r="AK98" s="486"/>
      <c r="AL98" s="486"/>
      <c r="AM98" s="486"/>
      <c r="AN98" s="486"/>
      <c r="AO98" s="486"/>
      <c r="AP98" s="486"/>
      <c r="AQ98" s="486"/>
      <c r="AR98" s="486"/>
      <c r="AS98" s="486"/>
      <c r="AT98" s="486"/>
    </row>
    <row r="99" spans="5:46" customFormat="1" ht="21" customHeight="1">
      <c r="E99" s="196"/>
      <c r="F99" s="197"/>
      <c r="G99" s="197"/>
      <c r="H99" s="198"/>
      <c r="I99" s="199"/>
      <c r="J99" s="200"/>
      <c r="K99" s="200"/>
      <c r="L99" s="200"/>
      <c r="M99" s="200"/>
      <c r="N99" s="200"/>
      <c r="O99" s="200"/>
      <c r="P99" s="200"/>
      <c r="Q99" s="200"/>
      <c r="R99" s="200"/>
      <c r="S99" s="200"/>
      <c r="T99" s="201"/>
      <c r="U99" s="193"/>
      <c r="V99" s="194"/>
      <c r="W99" s="487"/>
      <c r="X99" s="488"/>
      <c r="Y99" s="489"/>
      <c r="Z99" s="493"/>
      <c r="AA99" s="494"/>
      <c r="AB99" s="495"/>
      <c r="AC99" s="210">
        <f t="shared" si="3"/>
        <v>0</v>
      </c>
      <c r="AD99" s="211"/>
      <c r="AE99" s="211"/>
      <c r="AF99" s="212"/>
      <c r="AG99" s="194"/>
      <c r="AH99" s="194"/>
      <c r="AI99" s="195"/>
      <c r="AJ99" s="486"/>
      <c r="AK99" s="486"/>
      <c r="AL99" s="486"/>
      <c r="AM99" s="486"/>
      <c r="AN99" s="486"/>
      <c r="AO99" s="486"/>
      <c r="AP99" s="486"/>
      <c r="AQ99" s="486"/>
      <c r="AR99" s="486"/>
      <c r="AS99" s="486"/>
      <c r="AT99" s="486"/>
    </row>
    <row r="100" spans="5:46" customFormat="1" ht="21" customHeight="1">
      <c r="E100" s="196"/>
      <c r="F100" s="197"/>
      <c r="G100" s="197"/>
      <c r="H100" s="198"/>
      <c r="I100" s="199"/>
      <c r="J100" s="200"/>
      <c r="K100" s="200"/>
      <c r="L100" s="200"/>
      <c r="M100" s="200"/>
      <c r="N100" s="200"/>
      <c r="O100" s="200"/>
      <c r="P100" s="200"/>
      <c r="Q100" s="200"/>
      <c r="R100" s="200"/>
      <c r="S100" s="200"/>
      <c r="T100" s="201"/>
      <c r="U100" s="193"/>
      <c r="V100" s="194"/>
      <c r="W100" s="487"/>
      <c r="X100" s="488"/>
      <c r="Y100" s="489"/>
      <c r="Z100" s="493"/>
      <c r="AA100" s="494"/>
      <c r="AB100" s="495"/>
      <c r="AC100" s="210">
        <f t="shared" si="3"/>
        <v>0</v>
      </c>
      <c r="AD100" s="211"/>
      <c r="AE100" s="211"/>
      <c r="AF100" s="212"/>
      <c r="AG100" s="194"/>
      <c r="AH100" s="194"/>
      <c r="AI100" s="195"/>
      <c r="AJ100" s="486"/>
      <c r="AK100" s="486"/>
      <c r="AL100" s="486"/>
      <c r="AM100" s="486"/>
      <c r="AN100" s="486"/>
      <c r="AO100" s="486"/>
      <c r="AP100" s="486"/>
      <c r="AQ100" s="486"/>
      <c r="AR100" s="486"/>
      <c r="AS100" s="486"/>
      <c r="AT100" s="486"/>
    </row>
    <row r="101" spans="5:46" customFormat="1" ht="21" customHeight="1">
      <c r="E101" s="196"/>
      <c r="F101" s="197"/>
      <c r="G101" s="197"/>
      <c r="H101" s="198"/>
      <c r="I101" s="199"/>
      <c r="J101" s="200"/>
      <c r="K101" s="200"/>
      <c r="L101" s="200"/>
      <c r="M101" s="200"/>
      <c r="N101" s="200"/>
      <c r="O101" s="200"/>
      <c r="P101" s="200"/>
      <c r="Q101" s="200"/>
      <c r="R101" s="200"/>
      <c r="S101" s="200"/>
      <c r="T101" s="201"/>
      <c r="U101" s="193"/>
      <c r="V101" s="194"/>
      <c r="W101" s="487"/>
      <c r="X101" s="488"/>
      <c r="Y101" s="489"/>
      <c r="Z101" s="493"/>
      <c r="AA101" s="494"/>
      <c r="AB101" s="495"/>
      <c r="AC101" s="210">
        <f t="shared" si="3"/>
        <v>0</v>
      </c>
      <c r="AD101" s="211"/>
      <c r="AE101" s="211"/>
      <c r="AF101" s="212"/>
      <c r="AG101" s="194"/>
      <c r="AH101" s="194"/>
      <c r="AI101" s="195"/>
      <c r="AJ101" s="486"/>
      <c r="AK101" s="486"/>
      <c r="AL101" s="486"/>
      <c r="AM101" s="486"/>
      <c r="AN101" s="486"/>
      <c r="AO101" s="486"/>
      <c r="AP101" s="486"/>
      <c r="AQ101" s="486"/>
      <c r="AR101" s="486"/>
      <c r="AS101" s="486"/>
      <c r="AT101" s="486"/>
    </row>
    <row r="102" spans="5:46" customFormat="1" ht="21" customHeight="1">
      <c r="E102" s="196"/>
      <c r="F102" s="197"/>
      <c r="G102" s="197"/>
      <c r="H102" s="198"/>
      <c r="I102" s="199"/>
      <c r="J102" s="200"/>
      <c r="K102" s="200"/>
      <c r="L102" s="200"/>
      <c r="M102" s="200"/>
      <c r="N102" s="200"/>
      <c r="O102" s="200"/>
      <c r="P102" s="200"/>
      <c r="Q102" s="200"/>
      <c r="R102" s="200"/>
      <c r="S102" s="200"/>
      <c r="T102" s="201"/>
      <c r="U102" s="193"/>
      <c r="V102" s="194"/>
      <c r="W102" s="487"/>
      <c r="X102" s="488"/>
      <c r="Y102" s="489"/>
      <c r="Z102" s="493"/>
      <c r="AA102" s="494"/>
      <c r="AB102" s="495"/>
      <c r="AC102" s="210">
        <f t="shared" si="3"/>
        <v>0</v>
      </c>
      <c r="AD102" s="211"/>
      <c r="AE102" s="211"/>
      <c r="AF102" s="212"/>
      <c r="AG102" s="194"/>
      <c r="AH102" s="194"/>
      <c r="AI102" s="195"/>
      <c r="AJ102" s="486"/>
      <c r="AK102" s="486"/>
      <c r="AL102" s="486"/>
      <c r="AM102" s="486"/>
      <c r="AN102" s="486"/>
      <c r="AO102" s="486"/>
      <c r="AP102" s="486"/>
      <c r="AQ102" s="486"/>
      <c r="AR102" s="486"/>
      <c r="AS102" s="486"/>
      <c r="AT102" s="486"/>
    </row>
    <row r="103" spans="5:46" customFormat="1" ht="21" customHeight="1" thickBot="1">
      <c r="E103" s="264"/>
      <c r="F103" s="265"/>
      <c r="G103" s="265"/>
      <c r="H103" s="266"/>
      <c r="I103" s="238"/>
      <c r="J103" s="239"/>
      <c r="K103" s="239"/>
      <c r="L103" s="239"/>
      <c r="M103" s="239"/>
      <c r="N103" s="239"/>
      <c r="O103" s="239"/>
      <c r="P103" s="239"/>
      <c r="Q103" s="239"/>
      <c r="R103" s="239"/>
      <c r="S103" s="239"/>
      <c r="T103" s="240"/>
      <c r="U103" s="316"/>
      <c r="V103" s="252"/>
      <c r="W103" s="502"/>
      <c r="X103" s="503"/>
      <c r="Y103" s="504"/>
      <c r="Z103" s="527"/>
      <c r="AA103" s="528"/>
      <c r="AB103" s="529"/>
      <c r="AC103" s="249">
        <f t="shared" si="3"/>
        <v>0</v>
      </c>
      <c r="AD103" s="250"/>
      <c r="AE103" s="250"/>
      <c r="AF103" s="251"/>
      <c r="AG103" s="252"/>
      <c r="AH103" s="252"/>
      <c r="AI103" s="253"/>
      <c r="AJ103" s="496"/>
      <c r="AK103" s="496"/>
      <c r="AL103" s="496"/>
      <c r="AM103" s="496"/>
      <c r="AN103" s="496"/>
      <c r="AO103" s="496"/>
      <c r="AP103" s="496"/>
      <c r="AQ103" s="496"/>
      <c r="AR103" s="496"/>
      <c r="AS103" s="496"/>
      <c r="AT103" s="496"/>
    </row>
    <row r="104" spans="5:46" customFormat="1" ht="21" customHeight="1" thickTop="1">
      <c r="E104" s="497"/>
      <c r="F104" s="498"/>
      <c r="G104" s="498"/>
      <c r="H104" s="499"/>
      <c r="I104" s="497"/>
      <c r="J104" s="498"/>
      <c r="K104" s="498"/>
      <c r="L104" s="498"/>
      <c r="M104" s="498"/>
      <c r="N104" s="498"/>
      <c r="O104" s="498"/>
      <c r="P104" s="498"/>
      <c r="Q104" s="498"/>
      <c r="R104" s="498"/>
      <c r="S104" s="498"/>
      <c r="T104" s="499"/>
      <c r="U104" s="500"/>
      <c r="V104" s="501"/>
      <c r="W104" s="497"/>
      <c r="X104" s="498"/>
      <c r="Y104" s="499"/>
      <c r="Z104" s="523" t="s">
        <v>45</v>
      </c>
      <c r="AA104" s="524"/>
      <c r="AB104" s="524"/>
      <c r="AC104" s="525">
        <f>SUM(AC87:AF103)</f>
        <v>0</v>
      </c>
      <c r="AD104" s="526"/>
      <c r="AE104" s="526"/>
      <c r="AF104" s="501"/>
      <c r="AG104" s="497"/>
      <c r="AH104" s="498"/>
      <c r="AI104" s="499"/>
      <c r="AJ104" s="497"/>
      <c r="AK104" s="498"/>
      <c r="AL104" s="498"/>
      <c r="AM104" s="498"/>
      <c r="AN104" s="498"/>
      <c r="AO104" s="498"/>
      <c r="AP104" s="498"/>
      <c r="AQ104" s="498"/>
      <c r="AR104" s="498"/>
      <c r="AS104" s="498"/>
      <c r="AT104" s="499"/>
    </row>
    <row r="105" spans="5:46" customFormat="1" ht="21" customHeight="1"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7"/>
      <c r="T105" s="47"/>
      <c r="U105" s="47"/>
      <c r="V105" s="46"/>
      <c r="W105" s="46"/>
      <c r="X105" s="46"/>
      <c r="Y105" s="46"/>
      <c r="Z105" s="46"/>
      <c r="AA105" s="46"/>
      <c r="AB105" s="46"/>
      <c r="AC105" s="48"/>
      <c r="AD105" s="46"/>
      <c r="AE105" s="46"/>
      <c r="AF105" s="46"/>
      <c r="AG105" s="46"/>
      <c r="AH105" s="46"/>
      <c r="AI105" s="46"/>
      <c r="AJ105" s="46"/>
      <c r="AK105" s="46"/>
      <c r="AL105" s="46"/>
      <c r="AM105" s="46"/>
      <c r="AN105" s="46"/>
    </row>
    <row r="106" spans="5:46" customFormat="1" ht="21">
      <c r="E106" s="439" t="s">
        <v>46</v>
      </c>
      <c r="F106" s="439"/>
      <c r="G106" s="439"/>
      <c r="H106" s="439"/>
      <c r="I106" s="439"/>
      <c r="J106" s="439"/>
      <c r="K106" s="439"/>
      <c r="L106" s="439"/>
      <c r="M106" s="439"/>
      <c r="N106" s="439"/>
      <c r="O106" s="439"/>
      <c r="P106" s="439"/>
      <c r="Q106" s="439"/>
      <c r="R106" s="439"/>
      <c r="S106" s="439"/>
      <c r="T106" s="439"/>
      <c r="U106" s="439"/>
      <c r="V106" s="439"/>
      <c r="W106" s="439"/>
      <c r="X106" s="439"/>
      <c r="Y106" s="439"/>
      <c r="Z106" s="439"/>
      <c r="AA106" s="439"/>
      <c r="AB106" s="439"/>
      <c r="AC106" s="439"/>
      <c r="AD106" s="439"/>
      <c r="AE106" s="439"/>
      <c r="AF106" s="439"/>
      <c r="AG106" s="439"/>
      <c r="AH106" s="439"/>
      <c r="AI106" s="439"/>
      <c r="AJ106" s="439"/>
      <c r="AK106" s="439"/>
      <c r="AL106" s="439"/>
      <c r="AM106" s="439"/>
      <c r="AN106" s="439"/>
      <c r="AO106" s="439"/>
      <c r="AP106" s="439"/>
      <c r="AQ106" s="439"/>
      <c r="AR106" s="439"/>
      <c r="AS106" s="439"/>
      <c r="AT106" s="439"/>
    </row>
    <row r="107" spans="5:46" customFormat="1"/>
    <row r="108" spans="5:46" customFormat="1" ht="21" customHeight="1">
      <c r="E108" s="269" t="s">
        <v>39</v>
      </c>
      <c r="F108" s="270"/>
      <c r="G108" s="271"/>
      <c r="S108" s="8"/>
      <c r="T108" s="8"/>
      <c r="U108" s="8"/>
    </row>
    <row r="109" spans="5:46" customFormat="1" ht="21" customHeight="1">
      <c r="E109" s="475">
        <f>+E84+1</f>
        <v>4</v>
      </c>
      <c r="F109" s="476"/>
      <c r="G109" s="477"/>
      <c r="S109" s="8"/>
      <c r="T109" s="8"/>
      <c r="U109" s="8"/>
    </row>
    <row r="110" spans="5:46" customFormat="1" ht="21" customHeight="1"/>
    <row r="111" spans="5:46" customFormat="1" ht="21" customHeight="1">
      <c r="E111" s="269" t="s">
        <v>40</v>
      </c>
      <c r="F111" s="270"/>
      <c r="G111" s="270"/>
      <c r="H111" s="271"/>
      <c r="I111" s="269" t="s">
        <v>41</v>
      </c>
      <c r="J111" s="270"/>
      <c r="K111" s="270"/>
      <c r="L111" s="270"/>
      <c r="M111" s="270"/>
      <c r="N111" s="270"/>
      <c r="O111" s="270"/>
      <c r="P111" s="270"/>
      <c r="Q111" s="270"/>
      <c r="R111" s="270"/>
      <c r="S111" s="270"/>
      <c r="T111" s="271"/>
      <c r="U111" s="269" t="s">
        <v>20</v>
      </c>
      <c r="V111" s="270"/>
      <c r="W111" s="269" t="s">
        <v>24</v>
      </c>
      <c r="X111" s="270"/>
      <c r="Y111" s="271"/>
      <c r="Z111" s="269" t="s">
        <v>21</v>
      </c>
      <c r="AA111" s="270"/>
      <c r="AB111" s="271"/>
      <c r="AC111" s="269" t="s">
        <v>42</v>
      </c>
      <c r="AD111" s="270"/>
      <c r="AE111" s="270"/>
      <c r="AF111" s="271"/>
      <c r="AG111" s="270" t="s">
        <v>43</v>
      </c>
      <c r="AH111" s="270"/>
      <c r="AI111" s="271"/>
      <c r="AJ111" s="459" t="s">
        <v>44</v>
      </c>
      <c r="AK111" s="459"/>
      <c r="AL111" s="459"/>
      <c r="AM111" s="459"/>
      <c r="AN111" s="459"/>
      <c r="AO111" s="459"/>
      <c r="AP111" s="459"/>
      <c r="AQ111" s="459"/>
      <c r="AR111" s="459"/>
      <c r="AS111" s="459"/>
      <c r="AT111" s="459"/>
    </row>
    <row r="112" spans="5:46" customFormat="1" ht="21" customHeight="1">
      <c r="E112" s="508"/>
      <c r="F112" s="509"/>
      <c r="G112" s="509"/>
      <c r="H112" s="510"/>
      <c r="I112" s="511"/>
      <c r="J112" s="512"/>
      <c r="K112" s="512"/>
      <c r="L112" s="512"/>
      <c r="M112" s="512"/>
      <c r="N112" s="512"/>
      <c r="O112" s="512"/>
      <c r="P112" s="512"/>
      <c r="Q112" s="512"/>
      <c r="R112" s="512"/>
      <c r="S112" s="512"/>
      <c r="T112" s="513"/>
      <c r="U112" s="267"/>
      <c r="V112" s="268"/>
      <c r="W112" s="514"/>
      <c r="X112" s="515"/>
      <c r="Y112" s="516"/>
      <c r="Z112" s="517"/>
      <c r="AA112" s="518"/>
      <c r="AB112" s="519"/>
      <c r="AC112" s="520">
        <f>+W112*Z112</f>
        <v>0</v>
      </c>
      <c r="AD112" s="521"/>
      <c r="AE112" s="521"/>
      <c r="AF112" s="522"/>
      <c r="AG112" s="268"/>
      <c r="AH112" s="268"/>
      <c r="AI112" s="220"/>
      <c r="AJ112" s="467"/>
      <c r="AK112" s="467"/>
      <c r="AL112" s="467"/>
      <c r="AM112" s="467"/>
      <c r="AN112" s="467"/>
      <c r="AO112" s="467"/>
      <c r="AP112" s="467"/>
      <c r="AQ112" s="467"/>
      <c r="AR112" s="467"/>
      <c r="AS112" s="467"/>
      <c r="AT112" s="467"/>
    </row>
    <row r="113" spans="5:46" customFormat="1" ht="21" customHeight="1">
      <c r="E113" s="196"/>
      <c r="F113" s="197"/>
      <c r="G113" s="197"/>
      <c r="H113" s="198"/>
      <c r="I113" s="199"/>
      <c r="J113" s="200"/>
      <c r="K113" s="200"/>
      <c r="L113" s="200"/>
      <c r="M113" s="200"/>
      <c r="N113" s="200"/>
      <c r="O113" s="200"/>
      <c r="P113" s="200"/>
      <c r="Q113" s="200"/>
      <c r="R113" s="200"/>
      <c r="S113" s="200"/>
      <c r="T113" s="201"/>
      <c r="U113" s="193"/>
      <c r="V113" s="194"/>
      <c r="W113" s="487"/>
      <c r="X113" s="488"/>
      <c r="Y113" s="489"/>
      <c r="Z113" s="493"/>
      <c r="AA113" s="494"/>
      <c r="AB113" s="495"/>
      <c r="AC113" s="210">
        <f t="shared" ref="AC113:AC128" si="4">+W113*Z113</f>
        <v>0</v>
      </c>
      <c r="AD113" s="211"/>
      <c r="AE113" s="211"/>
      <c r="AF113" s="212"/>
      <c r="AG113" s="194"/>
      <c r="AH113" s="194"/>
      <c r="AI113" s="195"/>
      <c r="AJ113" s="486"/>
      <c r="AK113" s="486"/>
      <c r="AL113" s="486"/>
      <c r="AM113" s="486"/>
      <c r="AN113" s="486"/>
      <c r="AO113" s="486"/>
      <c r="AP113" s="486"/>
      <c r="AQ113" s="486"/>
      <c r="AR113" s="486"/>
      <c r="AS113" s="486"/>
      <c r="AT113" s="486"/>
    </row>
    <row r="114" spans="5:46" customFormat="1" ht="21" customHeight="1">
      <c r="E114" s="196"/>
      <c r="F114" s="197"/>
      <c r="G114" s="197"/>
      <c r="H114" s="198"/>
      <c r="I114" s="199"/>
      <c r="J114" s="200"/>
      <c r="K114" s="200"/>
      <c r="L114" s="200"/>
      <c r="M114" s="200"/>
      <c r="N114" s="200"/>
      <c r="O114" s="200"/>
      <c r="P114" s="200"/>
      <c r="Q114" s="200"/>
      <c r="R114" s="200"/>
      <c r="S114" s="200"/>
      <c r="T114" s="201"/>
      <c r="U114" s="193"/>
      <c r="V114" s="194"/>
      <c r="W114" s="487"/>
      <c r="X114" s="488"/>
      <c r="Y114" s="489"/>
      <c r="Z114" s="493"/>
      <c r="AA114" s="494"/>
      <c r="AB114" s="495"/>
      <c r="AC114" s="210">
        <f t="shared" si="4"/>
        <v>0</v>
      </c>
      <c r="AD114" s="211"/>
      <c r="AE114" s="211"/>
      <c r="AF114" s="212"/>
      <c r="AG114" s="194"/>
      <c r="AH114" s="194"/>
      <c r="AI114" s="195"/>
      <c r="AJ114" s="486"/>
      <c r="AK114" s="486"/>
      <c r="AL114" s="486"/>
      <c r="AM114" s="486"/>
      <c r="AN114" s="486"/>
      <c r="AO114" s="486"/>
      <c r="AP114" s="486"/>
      <c r="AQ114" s="486"/>
      <c r="AR114" s="486"/>
      <c r="AS114" s="486"/>
      <c r="AT114" s="486"/>
    </row>
    <row r="115" spans="5:46" customFormat="1" ht="21" customHeight="1">
      <c r="E115" s="196"/>
      <c r="F115" s="197"/>
      <c r="G115" s="197"/>
      <c r="H115" s="198"/>
      <c r="I115" s="199"/>
      <c r="J115" s="200"/>
      <c r="K115" s="200"/>
      <c r="L115" s="200"/>
      <c r="M115" s="200"/>
      <c r="N115" s="200"/>
      <c r="O115" s="200"/>
      <c r="P115" s="200"/>
      <c r="Q115" s="200"/>
      <c r="R115" s="200"/>
      <c r="S115" s="200"/>
      <c r="T115" s="201"/>
      <c r="U115" s="193"/>
      <c r="V115" s="194"/>
      <c r="W115" s="487"/>
      <c r="X115" s="488"/>
      <c r="Y115" s="489"/>
      <c r="Z115" s="493"/>
      <c r="AA115" s="494"/>
      <c r="AB115" s="495"/>
      <c r="AC115" s="210">
        <f t="shared" si="4"/>
        <v>0</v>
      </c>
      <c r="AD115" s="211"/>
      <c r="AE115" s="211"/>
      <c r="AF115" s="212"/>
      <c r="AG115" s="194"/>
      <c r="AH115" s="194"/>
      <c r="AI115" s="195"/>
      <c r="AJ115" s="486"/>
      <c r="AK115" s="486"/>
      <c r="AL115" s="486"/>
      <c r="AM115" s="486"/>
      <c r="AN115" s="486"/>
      <c r="AO115" s="486"/>
      <c r="AP115" s="486"/>
      <c r="AQ115" s="486"/>
      <c r="AR115" s="486"/>
      <c r="AS115" s="486"/>
      <c r="AT115" s="486"/>
    </row>
    <row r="116" spans="5:46" customFormat="1" ht="21" customHeight="1">
      <c r="E116" s="196"/>
      <c r="F116" s="197"/>
      <c r="G116" s="197"/>
      <c r="H116" s="198"/>
      <c r="I116" s="199"/>
      <c r="J116" s="200"/>
      <c r="K116" s="200"/>
      <c r="L116" s="200"/>
      <c r="M116" s="200"/>
      <c r="N116" s="200"/>
      <c r="O116" s="200"/>
      <c r="P116" s="200"/>
      <c r="Q116" s="200"/>
      <c r="R116" s="200"/>
      <c r="S116" s="200"/>
      <c r="T116" s="201"/>
      <c r="U116" s="193"/>
      <c r="V116" s="194"/>
      <c r="W116" s="487"/>
      <c r="X116" s="488"/>
      <c r="Y116" s="489"/>
      <c r="Z116" s="493"/>
      <c r="AA116" s="494"/>
      <c r="AB116" s="495"/>
      <c r="AC116" s="210">
        <f t="shared" si="4"/>
        <v>0</v>
      </c>
      <c r="AD116" s="211"/>
      <c r="AE116" s="211"/>
      <c r="AF116" s="212"/>
      <c r="AG116" s="194"/>
      <c r="AH116" s="194"/>
      <c r="AI116" s="195"/>
      <c r="AJ116" s="486"/>
      <c r="AK116" s="486"/>
      <c r="AL116" s="486"/>
      <c r="AM116" s="486"/>
      <c r="AN116" s="486"/>
      <c r="AO116" s="486"/>
      <c r="AP116" s="486"/>
      <c r="AQ116" s="486"/>
      <c r="AR116" s="486"/>
      <c r="AS116" s="486"/>
      <c r="AT116" s="486"/>
    </row>
    <row r="117" spans="5:46" customFormat="1" ht="21" customHeight="1">
      <c r="E117" s="196"/>
      <c r="F117" s="197"/>
      <c r="G117" s="197"/>
      <c r="H117" s="198"/>
      <c r="I117" s="199"/>
      <c r="J117" s="200"/>
      <c r="K117" s="200"/>
      <c r="L117" s="200"/>
      <c r="M117" s="200"/>
      <c r="N117" s="200"/>
      <c r="O117" s="200"/>
      <c r="P117" s="200"/>
      <c r="Q117" s="200"/>
      <c r="R117" s="200"/>
      <c r="S117" s="200"/>
      <c r="T117" s="201"/>
      <c r="U117" s="193"/>
      <c r="V117" s="194"/>
      <c r="W117" s="487"/>
      <c r="X117" s="488"/>
      <c r="Y117" s="489"/>
      <c r="Z117" s="493"/>
      <c r="AA117" s="494"/>
      <c r="AB117" s="495"/>
      <c r="AC117" s="210">
        <f t="shared" si="4"/>
        <v>0</v>
      </c>
      <c r="AD117" s="211"/>
      <c r="AE117" s="211"/>
      <c r="AF117" s="212"/>
      <c r="AG117" s="194"/>
      <c r="AH117" s="194"/>
      <c r="AI117" s="195"/>
      <c r="AJ117" s="486"/>
      <c r="AK117" s="486"/>
      <c r="AL117" s="486"/>
      <c r="AM117" s="486"/>
      <c r="AN117" s="486"/>
      <c r="AO117" s="486"/>
      <c r="AP117" s="486"/>
      <c r="AQ117" s="486"/>
      <c r="AR117" s="486"/>
      <c r="AS117" s="486"/>
      <c r="AT117" s="486"/>
    </row>
    <row r="118" spans="5:46" customFormat="1" ht="21" customHeight="1">
      <c r="E118" s="196"/>
      <c r="F118" s="197"/>
      <c r="G118" s="197"/>
      <c r="H118" s="198"/>
      <c r="I118" s="199"/>
      <c r="J118" s="200"/>
      <c r="K118" s="200"/>
      <c r="L118" s="200"/>
      <c r="M118" s="200"/>
      <c r="N118" s="200"/>
      <c r="O118" s="200"/>
      <c r="P118" s="200"/>
      <c r="Q118" s="200"/>
      <c r="R118" s="200"/>
      <c r="S118" s="200"/>
      <c r="T118" s="201"/>
      <c r="U118" s="193"/>
      <c r="V118" s="194"/>
      <c r="W118" s="487"/>
      <c r="X118" s="488"/>
      <c r="Y118" s="489"/>
      <c r="Z118" s="493"/>
      <c r="AA118" s="494"/>
      <c r="AB118" s="495"/>
      <c r="AC118" s="210">
        <f t="shared" si="4"/>
        <v>0</v>
      </c>
      <c r="AD118" s="211"/>
      <c r="AE118" s="211"/>
      <c r="AF118" s="212"/>
      <c r="AG118" s="194"/>
      <c r="AH118" s="194"/>
      <c r="AI118" s="195"/>
      <c r="AJ118" s="486"/>
      <c r="AK118" s="486"/>
      <c r="AL118" s="486"/>
      <c r="AM118" s="486"/>
      <c r="AN118" s="486"/>
      <c r="AO118" s="486"/>
      <c r="AP118" s="486"/>
      <c r="AQ118" s="486"/>
      <c r="AR118" s="486"/>
      <c r="AS118" s="486"/>
      <c r="AT118" s="486"/>
    </row>
    <row r="119" spans="5:46" customFormat="1" ht="21" customHeight="1">
      <c r="E119" s="196"/>
      <c r="F119" s="197"/>
      <c r="G119" s="197"/>
      <c r="H119" s="198"/>
      <c r="I119" s="199"/>
      <c r="J119" s="200"/>
      <c r="K119" s="200"/>
      <c r="L119" s="200"/>
      <c r="M119" s="200"/>
      <c r="N119" s="200"/>
      <c r="O119" s="200"/>
      <c r="P119" s="200"/>
      <c r="Q119" s="200"/>
      <c r="R119" s="200"/>
      <c r="S119" s="200"/>
      <c r="T119" s="201"/>
      <c r="U119" s="193"/>
      <c r="V119" s="194"/>
      <c r="W119" s="487"/>
      <c r="X119" s="488"/>
      <c r="Y119" s="489"/>
      <c r="Z119" s="493"/>
      <c r="AA119" s="494"/>
      <c r="AB119" s="495"/>
      <c r="AC119" s="210">
        <f t="shared" si="4"/>
        <v>0</v>
      </c>
      <c r="AD119" s="211"/>
      <c r="AE119" s="211"/>
      <c r="AF119" s="212"/>
      <c r="AG119" s="194"/>
      <c r="AH119" s="194"/>
      <c r="AI119" s="195"/>
      <c r="AJ119" s="486"/>
      <c r="AK119" s="486"/>
      <c r="AL119" s="486"/>
      <c r="AM119" s="486"/>
      <c r="AN119" s="486"/>
      <c r="AO119" s="486"/>
      <c r="AP119" s="486"/>
      <c r="AQ119" s="486"/>
      <c r="AR119" s="486"/>
      <c r="AS119" s="486"/>
      <c r="AT119" s="486"/>
    </row>
    <row r="120" spans="5:46" customFormat="1" ht="21" customHeight="1">
      <c r="E120" s="196"/>
      <c r="F120" s="197"/>
      <c r="G120" s="197"/>
      <c r="H120" s="198"/>
      <c r="I120" s="199"/>
      <c r="J120" s="200"/>
      <c r="K120" s="200"/>
      <c r="L120" s="200"/>
      <c r="M120" s="200"/>
      <c r="N120" s="200"/>
      <c r="O120" s="200"/>
      <c r="P120" s="200"/>
      <c r="Q120" s="200"/>
      <c r="R120" s="200"/>
      <c r="S120" s="200"/>
      <c r="T120" s="201"/>
      <c r="U120" s="193"/>
      <c r="V120" s="194"/>
      <c r="W120" s="487"/>
      <c r="X120" s="488"/>
      <c r="Y120" s="489"/>
      <c r="Z120" s="493"/>
      <c r="AA120" s="494"/>
      <c r="AB120" s="495"/>
      <c r="AC120" s="210">
        <f t="shared" si="4"/>
        <v>0</v>
      </c>
      <c r="AD120" s="211"/>
      <c r="AE120" s="211"/>
      <c r="AF120" s="212"/>
      <c r="AG120" s="194"/>
      <c r="AH120" s="194"/>
      <c r="AI120" s="195"/>
      <c r="AJ120" s="486"/>
      <c r="AK120" s="486"/>
      <c r="AL120" s="486"/>
      <c r="AM120" s="486"/>
      <c r="AN120" s="486"/>
      <c r="AO120" s="486"/>
      <c r="AP120" s="486"/>
      <c r="AQ120" s="486"/>
      <c r="AR120" s="486"/>
      <c r="AS120" s="486"/>
      <c r="AT120" s="486"/>
    </row>
    <row r="121" spans="5:46" customFormat="1" ht="21" customHeight="1">
      <c r="E121" s="196"/>
      <c r="F121" s="197"/>
      <c r="G121" s="197"/>
      <c r="H121" s="198"/>
      <c r="I121" s="199"/>
      <c r="J121" s="200"/>
      <c r="K121" s="200"/>
      <c r="L121" s="200"/>
      <c r="M121" s="200"/>
      <c r="N121" s="200"/>
      <c r="O121" s="200"/>
      <c r="P121" s="200"/>
      <c r="Q121" s="200"/>
      <c r="R121" s="200"/>
      <c r="S121" s="200"/>
      <c r="T121" s="201"/>
      <c r="U121" s="193"/>
      <c r="V121" s="194"/>
      <c r="W121" s="487"/>
      <c r="X121" s="488"/>
      <c r="Y121" s="489"/>
      <c r="Z121" s="493"/>
      <c r="AA121" s="494"/>
      <c r="AB121" s="495"/>
      <c r="AC121" s="210">
        <f t="shared" si="4"/>
        <v>0</v>
      </c>
      <c r="AD121" s="211"/>
      <c r="AE121" s="211"/>
      <c r="AF121" s="212"/>
      <c r="AG121" s="194"/>
      <c r="AH121" s="194"/>
      <c r="AI121" s="195"/>
      <c r="AJ121" s="486"/>
      <c r="AK121" s="486"/>
      <c r="AL121" s="486"/>
      <c r="AM121" s="486"/>
      <c r="AN121" s="486"/>
      <c r="AO121" s="486"/>
      <c r="AP121" s="486"/>
      <c r="AQ121" s="486"/>
      <c r="AR121" s="486"/>
      <c r="AS121" s="486"/>
      <c r="AT121" s="486"/>
    </row>
    <row r="122" spans="5:46" customFormat="1" ht="21" customHeight="1">
      <c r="E122" s="196"/>
      <c r="F122" s="197"/>
      <c r="G122" s="197"/>
      <c r="H122" s="198"/>
      <c r="I122" s="199"/>
      <c r="J122" s="200"/>
      <c r="K122" s="200"/>
      <c r="L122" s="200"/>
      <c r="M122" s="200"/>
      <c r="N122" s="200"/>
      <c r="O122" s="200"/>
      <c r="P122" s="200"/>
      <c r="Q122" s="200"/>
      <c r="R122" s="200"/>
      <c r="S122" s="200"/>
      <c r="T122" s="201"/>
      <c r="U122" s="193"/>
      <c r="V122" s="194"/>
      <c r="W122" s="487"/>
      <c r="X122" s="488"/>
      <c r="Y122" s="489"/>
      <c r="Z122" s="493"/>
      <c r="AA122" s="494"/>
      <c r="AB122" s="495"/>
      <c r="AC122" s="210">
        <f t="shared" si="4"/>
        <v>0</v>
      </c>
      <c r="AD122" s="211"/>
      <c r="AE122" s="211"/>
      <c r="AF122" s="212"/>
      <c r="AG122" s="194"/>
      <c r="AH122" s="194"/>
      <c r="AI122" s="195"/>
      <c r="AJ122" s="486"/>
      <c r="AK122" s="486"/>
      <c r="AL122" s="486"/>
      <c r="AM122" s="486"/>
      <c r="AN122" s="486"/>
      <c r="AO122" s="486"/>
      <c r="AP122" s="486"/>
      <c r="AQ122" s="486"/>
      <c r="AR122" s="486"/>
      <c r="AS122" s="486"/>
      <c r="AT122" s="486"/>
    </row>
    <row r="123" spans="5:46" customFormat="1" ht="21" customHeight="1">
      <c r="E123" s="196"/>
      <c r="F123" s="197"/>
      <c r="G123" s="197"/>
      <c r="H123" s="198"/>
      <c r="I123" s="199"/>
      <c r="J123" s="200"/>
      <c r="K123" s="200"/>
      <c r="L123" s="200"/>
      <c r="M123" s="200"/>
      <c r="N123" s="200"/>
      <c r="O123" s="200"/>
      <c r="P123" s="200"/>
      <c r="Q123" s="200"/>
      <c r="R123" s="200"/>
      <c r="S123" s="200"/>
      <c r="T123" s="201"/>
      <c r="U123" s="193"/>
      <c r="V123" s="194"/>
      <c r="W123" s="487"/>
      <c r="X123" s="488"/>
      <c r="Y123" s="489"/>
      <c r="Z123" s="493"/>
      <c r="AA123" s="494"/>
      <c r="AB123" s="495"/>
      <c r="AC123" s="210">
        <f t="shared" si="4"/>
        <v>0</v>
      </c>
      <c r="AD123" s="211"/>
      <c r="AE123" s="211"/>
      <c r="AF123" s="212"/>
      <c r="AG123" s="194"/>
      <c r="AH123" s="194"/>
      <c r="AI123" s="195"/>
      <c r="AJ123" s="486"/>
      <c r="AK123" s="486"/>
      <c r="AL123" s="486"/>
      <c r="AM123" s="486"/>
      <c r="AN123" s="486"/>
      <c r="AO123" s="486"/>
      <c r="AP123" s="486"/>
      <c r="AQ123" s="486"/>
      <c r="AR123" s="486"/>
      <c r="AS123" s="486"/>
      <c r="AT123" s="486"/>
    </row>
    <row r="124" spans="5:46" customFormat="1" ht="21" customHeight="1">
      <c r="E124" s="196"/>
      <c r="F124" s="197"/>
      <c r="G124" s="197"/>
      <c r="H124" s="198"/>
      <c r="I124" s="199"/>
      <c r="J124" s="200"/>
      <c r="K124" s="200"/>
      <c r="L124" s="200"/>
      <c r="M124" s="200"/>
      <c r="N124" s="200"/>
      <c r="O124" s="200"/>
      <c r="P124" s="200"/>
      <c r="Q124" s="200"/>
      <c r="R124" s="200"/>
      <c r="S124" s="200"/>
      <c r="T124" s="201"/>
      <c r="U124" s="193"/>
      <c r="V124" s="194"/>
      <c r="W124" s="487"/>
      <c r="X124" s="488"/>
      <c r="Y124" s="489"/>
      <c r="Z124" s="493"/>
      <c r="AA124" s="494"/>
      <c r="AB124" s="495"/>
      <c r="AC124" s="210">
        <f t="shared" si="4"/>
        <v>0</v>
      </c>
      <c r="AD124" s="211"/>
      <c r="AE124" s="211"/>
      <c r="AF124" s="212"/>
      <c r="AG124" s="194"/>
      <c r="AH124" s="194"/>
      <c r="AI124" s="195"/>
      <c r="AJ124" s="486"/>
      <c r="AK124" s="486"/>
      <c r="AL124" s="486"/>
      <c r="AM124" s="486"/>
      <c r="AN124" s="486"/>
      <c r="AO124" s="486"/>
      <c r="AP124" s="486"/>
      <c r="AQ124" s="486"/>
      <c r="AR124" s="486"/>
      <c r="AS124" s="486"/>
      <c r="AT124" s="486"/>
    </row>
    <row r="125" spans="5:46" customFormat="1" ht="21" customHeight="1">
      <c r="E125" s="196"/>
      <c r="F125" s="197"/>
      <c r="G125" s="197"/>
      <c r="H125" s="198"/>
      <c r="I125" s="199"/>
      <c r="J125" s="200"/>
      <c r="K125" s="200"/>
      <c r="L125" s="200"/>
      <c r="M125" s="200"/>
      <c r="N125" s="200"/>
      <c r="O125" s="200"/>
      <c r="P125" s="200"/>
      <c r="Q125" s="200"/>
      <c r="R125" s="200"/>
      <c r="S125" s="200"/>
      <c r="T125" s="201"/>
      <c r="U125" s="193"/>
      <c r="V125" s="194"/>
      <c r="W125" s="487"/>
      <c r="X125" s="488"/>
      <c r="Y125" s="489"/>
      <c r="Z125" s="493"/>
      <c r="AA125" s="494"/>
      <c r="AB125" s="495"/>
      <c r="AC125" s="210">
        <f t="shared" si="4"/>
        <v>0</v>
      </c>
      <c r="AD125" s="211"/>
      <c r="AE125" s="211"/>
      <c r="AF125" s="212"/>
      <c r="AG125" s="194"/>
      <c r="AH125" s="194"/>
      <c r="AI125" s="195"/>
      <c r="AJ125" s="486"/>
      <c r="AK125" s="486"/>
      <c r="AL125" s="486"/>
      <c r="AM125" s="486"/>
      <c r="AN125" s="486"/>
      <c r="AO125" s="486"/>
      <c r="AP125" s="486"/>
      <c r="AQ125" s="486"/>
      <c r="AR125" s="486"/>
      <c r="AS125" s="486"/>
      <c r="AT125" s="486"/>
    </row>
    <row r="126" spans="5:46" customFormat="1" ht="21" customHeight="1">
      <c r="E126" s="196"/>
      <c r="F126" s="197"/>
      <c r="G126" s="197"/>
      <c r="H126" s="198"/>
      <c r="I126" s="199"/>
      <c r="J126" s="200"/>
      <c r="K126" s="200"/>
      <c r="L126" s="200"/>
      <c r="M126" s="200"/>
      <c r="N126" s="200"/>
      <c r="O126" s="200"/>
      <c r="P126" s="200"/>
      <c r="Q126" s="200"/>
      <c r="R126" s="200"/>
      <c r="S126" s="200"/>
      <c r="T126" s="201"/>
      <c r="U126" s="193"/>
      <c r="V126" s="194"/>
      <c r="W126" s="487"/>
      <c r="X126" s="488"/>
      <c r="Y126" s="489"/>
      <c r="Z126" s="493"/>
      <c r="AA126" s="494"/>
      <c r="AB126" s="495"/>
      <c r="AC126" s="210">
        <f t="shared" si="4"/>
        <v>0</v>
      </c>
      <c r="AD126" s="211"/>
      <c r="AE126" s="211"/>
      <c r="AF126" s="212"/>
      <c r="AG126" s="194"/>
      <c r="AH126" s="194"/>
      <c r="AI126" s="195"/>
      <c r="AJ126" s="486"/>
      <c r="AK126" s="486"/>
      <c r="AL126" s="486"/>
      <c r="AM126" s="486"/>
      <c r="AN126" s="486"/>
      <c r="AO126" s="486"/>
      <c r="AP126" s="486"/>
      <c r="AQ126" s="486"/>
      <c r="AR126" s="486"/>
      <c r="AS126" s="486"/>
      <c r="AT126" s="486"/>
    </row>
    <row r="127" spans="5:46" customFormat="1" ht="21" customHeight="1">
      <c r="E127" s="196"/>
      <c r="F127" s="197"/>
      <c r="G127" s="197"/>
      <c r="H127" s="198"/>
      <c r="I127" s="199"/>
      <c r="J127" s="200"/>
      <c r="K127" s="200"/>
      <c r="L127" s="200"/>
      <c r="M127" s="200"/>
      <c r="N127" s="200"/>
      <c r="O127" s="200"/>
      <c r="P127" s="200"/>
      <c r="Q127" s="200"/>
      <c r="R127" s="200"/>
      <c r="S127" s="200"/>
      <c r="T127" s="201"/>
      <c r="U127" s="193"/>
      <c r="V127" s="194"/>
      <c r="W127" s="487"/>
      <c r="X127" s="488"/>
      <c r="Y127" s="489"/>
      <c r="Z127" s="493"/>
      <c r="AA127" s="494"/>
      <c r="AB127" s="495"/>
      <c r="AC127" s="210">
        <f t="shared" si="4"/>
        <v>0</v>
      </c>
      <c r="AD127" s="211"/>
      <c r="AE127" s="211"/>
      <c r="AF127" s="212"/>
      <c r="AG127" s="194"/>
      <c r="AH127" s="194"/>
      <c r="AI127" s="195"/>
      <c r="AJ127" s="486"/>
      <c r="AK127" s="486"/>
      <c r="AL127" s="486"/>
      <c r="AM127" s="486"/>
      <c r="AN127" s="486"/>
      <c r="AO127" s="486"/>
      <c r="AP127" s="486"/>
      <c r="AQ127" s="486"/>
      <c r="AR127" s="486"/>
      <c r="AS127" s="486"/>
      <c r="AT127" s="486"/>
    </row>
    <row r="128" spans="5:46" customFormat="1" ht="21" customHeight="1" thickBot="1">
      <c r="E128" s="264"/>
      <c r="F128" s="265"/>
      <c r="G128" s="265"/>
      <c r="H128" s="266"/>
      <c r="I128" s="238"/>
      <c r="J128" s="239"/>
      <c r="K128" s="239"/>
      <c r="L128" s="239"/>
      <c r="M128" s="239"/>
      <c r="N128" s="239"/>
      <c r="O128" s="239"/>
      <c r="P128" s="239"/>
      <c r="Q128" s="239"/>
      <c r="R128" s="239"/>
      <c r="S128" s="239"/>
      <c r="T128" s="240"/>
      <c r="U128" s="316"/>
      <c r="V128" s="252"/>
      <c r="W128" s="502"/>
      <c r="X128" s="503"/>
      <c r="Y128" s="504"/>
      <c r="Z128" s="527"/>
      <c r="AA128" s="528"/>
      <c r="AB128" s="529"/>
      <c r="AC128" s="249">
        <f t="shared" si="4"/>
        <v>0</v>
      </c>
      <c r="AD128" s="250"/>
      <c r="AE128" s="250"/>
      <c r="AF128" s="251"/>
      <c r="AG128" s="252"/>
      <c r="AH128" s="252"/>
      <c r="AI128" s="253"/>
      <c r="AJ128" s="496"/>
      <c r="AK128" s="496"/>
      <c r="AL128" s="496"/>
      <c r="AM128" s="496"/>
      <c r="AN128" s="496"/>
      <c r="AO128" s="496"/>
      <c r="AP128" s="496"/>
      <c r="AQ128" s="496"/>
      <c r="AR128" s="496"/>
      <c r="AS128" s="496"/>
      <c r="AT128" s="496"/>
    </row>
    <row r="129" spans="5:47" customFormat="1" ht="21" customHeight="1" thickTop="1">
      <c r="E129" s="497"/>
      <c r="F129" s="498"/>
      <c r="G129" s="498"/>
      <c r="H129" s="499"/>
      <c r="I129" s="497"/>
      <c r="J129" s="498"/>
      <c r="K129" s="498"/>
      <c r="L129" s="498"/>
      <c r="M129" s="498"/>
      <c r="N129" s="498"/>
      <c r="O129" s="498"/>
      <c r="P129" s="498"/>
      <c r="Q129" s="498"/>
      <c r="R129" s="498"/>
      <c r="S129" s="498"/>
      <c r="T129" s="499"/>
      <c r="U129" s="500"/>
      <c r="V129" s="501"/>
      <c r="W129" s="497"/>
      <c r="X129" s="498"/>
      <c r="Y129" s="499"/>
      <c r="Z129" s="523" t="s">
        <v>45</v>
      </c>
      <c r="AA129" s="524"/>
      <c r="AB129" s="524"/>
      <c r="AC129" s="525">
        <f>SUM(AC112:AF128)</f>
        <v>0</v>
      </c>
      <c r="AD129" s="526"/>
      <c r="AE129" s="526"/>
      <c r="AF129" s="501"/>
      <c r="AG129" s="497"/>
      <c r="AH129" s="498"/>
      <c r="AI129" s="499"/>
      <c r="AJ129" s="497"/>
      <c r="AK129" s="498"/>
      <c r="AL129" s="498"/>
      <c r="AM129" s="498"/>
      <c r="AN129" s="498"/>
      <c r="AO129" s="498"/>
      <c r="AP129" s="498"/>
      <c r="AQ129" s="498"/>
      <c r="AR129" s="498"/>
      <c r="AS129" s="498"/>
      <c r="AT129" s="499"/>
    </row>
    <row r="130" spans="5:47" customFormat="1" ht="21" customHeight="1"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46"/>
      <c r="Y130" s="46"/>
      <c r="Z130" s="46"/>
      <c r="AA130" s="46"/>
      <c r="AB130" s="46"/>
      <c r="AC130" s="48"/>
      <c r="AD130" s="46"/>
      <c r="AE130" s="46"/>
      <c r="AF130" s="46"/>
      <c r="AG130" s="46"/>
      <c r="AH130" s="46"/>
      <c r="AI130" s="46"/>
      <c r="AJ130" s="46"/>
      <c r="AK130" s="46"/>
      <c r="AL130" s="46"/>
      <c r="AM130" s="46"/>
      <c r="AN130" s="46"/>
    </row>
    <row r="131" spans="5:47" customFormat="1" ht="21">
      <c r="E131" s="439" t="s">
        <v>46</v>
      </c>
      <c r="F131" s="439"/>
      <c r="G131" s="439"/>
      <c r="H131" s="439"/>
      <c r="I131" s="439"/>
      <c r="J131" s="439"/>
      <c r="K131" s="439"/>
      <c r="L131" s="439"/>
      <c r="M131" s="439"/>
      <c r="N131" s="439"/>
      <c r="O131" s="439"/>
      <c r="P131" s="439"/>
      <c r="Q131" s="439"/>
      <c r="R131" s="439"/>
      <c r="S131" s="439"/>
      <c r="T131" s="439"/>
      <c r="U131" s="439"/>
      <c r="V131" s="439"/>
      <c r="W131" s="439"/>
      <c r="X131" s="439"/>
      <c r="Y131" s="439"/>
      <c r="Z131" s="439"/>
      <c r="AA131" s="439"/>
      <c r="AB131" s="439"/>
      <c r="AC131" s="439"/>
      <c r="AD131" s="439"/>
      <c r="AE131" s="439"/>
      <c r="AF131" s="439"/>
      <c r="AG131" s="439"/>
      <c r="AH131" s="439"/>
      <c r="AI131" s="439"/>
      <c r="AJ131" s="439"/>
      <c r="AK131" s="439"/>
      <c r="AL131" s="439"/>
      <c r="AM131" s="439"/>
      <c r="AN131" s="439"/>
      <c r="AO131" s="439"/>
      <c r="AP131" s="439"/>
      <c r="AQ131" s="439"/>
      <c r="AR131" s="439"/>
      <c r="AS131" s="439"/>
      <c r="AT131" s="439"/>
      <c r="AU131" s="49"/>
    </row>
    <row r="132" spans="5:47" customFormat="1"/>
    <row r="133" spans="5:47" customFormat="1" ht="21" customHeight="1">
      <c r="E133" s="269" t="s">
        <v>39</v>
      </c>
      <c r="F133" s="270"/>
      <c r="G133" s="271"/>
      <c r="S133" s="8"/>
      <c r="T133" s="8"/>
      <c r="U133" s="8"/>
    </row>
    <row r="134" spans="5:47" customFormat="1" ht="21" customHeight="1">
      <c r="E134" s="475">
        <f>+E109+1</f>
        <v>5</v>
      </c>
      <c r="F134" s="476"/>
      <c r="G134" s="477"/>
      <c r="S134" s="8"/>
      <c r="T134" s="8"/>
      <c r="U134" s="8"/>
    </row>
    <row r="135" spans="5:47" customFormat="1" ht="21" customHeight="1"/>
    <row r="136" spans="5:47" customFormat="1" ht="21" customHeight="1">
      <c r="E136" s="269" t="s">
        <v>40</v>
      </c>
      <c r="F136" s="270"/>
      <c r="G136" s="270"/>
      <c r="H136" s="271"/>
      <c r="I136" s="269" t="s">
        <v>41</v>
      </c>
      <c r="J136" s="270"/>
      <c r="K136" s="270"/>
      <c r="L136" s="270"/>
      <c r="M136" s="270"/>
      <c r="N136" s="270"/>
      <c r="O136" s="270"/>
      <c r="P136" s="270"/>
      <c r="Q136" s="270"/>
      <c r="R136" s="270"/>
      <c r="S136" s="270"/>
      <c r="T136" s="271"/>
      <c r="U136" s="269" t="s">
        <v>20</v>
      </c>
      <c r="V136" s="270"/>
      <c r="W136" s="269" t="s">
        <v>24</v>
      </c>
      <c r="X136" s="270"/>
      <c r="Y136" s="271"/>
      <c r="Z136" s="269" t="s">
        <v>21</v>
      </c>
      <c r="AA136" s="270"/>
      <c r="AB136" s="271"/>
      <c r="AC136" s="269" t="s">
        <v>42</v>
      </c>
      <c r="AD136" s="270"/>
      <c r="AE136" s="270"/>
      <c r="AF136" s="271"/>
      <c r="AG136" s="270" t="s">
        <v>43</v>
      </c>
      <c r="AH136" s="270"/>
      <c r="AI136" s="271"/>
      <c r="AJ136" s="459" t="s">
        <v>44</v>
      </c>
      <c r="AK136" s="459"/>
      <c r="AL136" s="459"/>
      <c r="AM136" s="459"/>
      <c r="AN136" s="459"/>
      <c r="AO136" s="459"/>
      <c r="AP136" s="459"/>
      <c r="AQ136" s="459"/>
      <c r="AR136" s="459"/>
      <c r="AS136" s="459"/>
      <c r="AT136" s="459"/>
    </row>
    <row r="137" spans="5:47" customFormat="1" ht="21" customHeight="1">
      <c r="E137" s="508"/>
      <c r="F137" s="509"/>
      <c r="G137" s="509"/>
      <c r="H137" s="510"/>
      <c r="I137" s="511"/>
      <c r="J137" s="512"/>
      <c r="K137" s="512"/>
      <c r="L137" s="512"/>
      <c r="M137" s="512"/>
      <c r="N137" s="512"/>
      <c r="O137" s="512"/>
      <c r="P137" s="512"/>
      <c r="Q137" s="512"/>
      <c r="R137" s="512"/>
      <c r="S137" s="512"/>
      <c r="T137" s="513"/>
      <c r="U137" s="267"/>
      <c r="V137" s="268"/>
      <c r="W137" s="514"/>
      <c r="X137" s="515"/>
      <c r="Y137" s="516"/>
      <c r="Z137" s="517"/>
      <c r="AA137" s="518"/>
      <c r="AB137" s="519"/>
      <c r="AC137" s="520">
        <f>+W137*Z137</f>
        <v>0</v>
      </c>
      <c r="AD137" s="521"/>
      <c r="AE137" s="521"/>
      <c r="AF137" s="522"/>
      <c r="AG137" s="268"/>
      <c r="AH137" s="268"/>
      <c r="AI137" s="220"/>
      <c r="AJ137" s="467"/>
      <c r="AK137" s="467"/>
      <c r="AL137" s="467"/>
      <c r="AM137" s="467"/>
      <c r="AN137" s="467"/>
      <c r="AO137" s="467"/>
      <c r="AP137" s="467"/>
      <c r="AQ137" s="467"/>
      <c r="AR137" s="467"/>
      <c r="AS137" s="467"/>
      <c r="AT137" s="467"/>
    </row>
    <row r="138" spans="5:47" customFormat="1" ht="21" customHeight="1">
      <c r="E138" s="196"/>
      <c r="F138" s="197"/>
      <c r="G138" s="197"/>
      <c r="H138" s="198"/>
      <c r="I138" s="199"/>
      <c r="J138" s="200"/>
      <c r="K138" s="200"/>
      <c r="L138" s="200"/>
      <c r="M138" s="200"/>
      <c r="N138" s="200"/>
      <c r="O138" s="200"/>
      <c r="P138" s="200"/>
      <c r="Q138" s="200"/>
      <c r="R138" s="200"/>
      <c r="S138" s="200"/>
      <c r="T138" s="201"/>
      <c r="U138" s="193"/>
      <c r="V138" s="194"/>
      <c r="W138" s="487"/>
      <c r="X138" s="488"/>
      <c r="Y138" s="489"/>
      <c r="Z138" s="493"/>
      <c r="AA138" s="494"/>
      <c r="AB138" s="495"/>
      <c r="AC138" s="210">
        <f t="shared" ref="AC138:AC153" si="5">+W138*Z138</f>
        <v>0</v>
      </c>
      <c r="AD138" s="211"/>
      <c r="AE138" s="211"/>
      <c r="AF138" s="212"/>
      <c r="AG138" s="194"/>
      <c r="AH138" s="194"/>
      <c r="AI138" s="195"/>
      <c r="AJ138" s="486"/>
      <c r="AK138" s="486"/>
      <c r="AL138" s="486"/>
      <c r="AM138" s="486"/>
      <c r="AN138" s="486"/>
      <c r="AO138" s="486"/>
      <c r="AP138" s="486"/>
      <c r="AQ138" s="486"/>
      <c r="AR138" s="486"/>
      <c r="AS138" s="486"/>
      <c r="AT138" s="486"/>
    </row>
    <row r="139" spans="5:47" customFormat="1" ht="21" customHeight="1">
      <c r="E139" s="196"/>
      <c r="F139" s="197"/>
      <c r="G139" s="197"/>
      <c r="H139" s="198"/>
      <c r="I139" s="199"/>
      <c r="J139" s="200"/>
      <c r="K139" s="200"/>
      <c r="L139" s="200"/>
      <c r="M139" s="200"/>
      <c r="N139" s="200"/>
      <c r="O139" s="200"/>
      <c r="P139" s="200"/>
      <c r="Q139" s="200"/>
      <c r="R139" s="200"/>
      <c r="S139" s="200"/>
      <c r="T139" s="201"/>
      <c r="U139" s="193"/>
      <c r="V139" s="194"/>
      <c r="W139" s="487"/>
      <c r="X139" s="488"/>
      <c r="Y139" s="489"/>
      <c r="Z139" s="493"/>
      <c r="AA139" s="494"/>
      <c r="AB139" s="495"/>
      <c r="AC139" s="210">
        <f t="shared" si="5"/>
        <v>0</v>
      </c>
      <c r="AD139" s="211"/>
      <c r="AE139" s="211"/>
      <c r="AF139" s="212"/>
      <c r="AG139" s="194"/>
      <c r="AH139" s="194"/>
      <c r="AI139" s="195"/>
      <c r="AJ139" s="486"/>
      <c r="AK139" s="486"/>
      <c r="AL139" s="486"/>
      <c r="AM139" s="486"/>
      <c r="AN139" s="486"/>
      <c r="AO139" s="486"/>
      <c r="AP139" s="486"/>
      <c r="AQ139" s="486"/>
      <c r="AR139" s="486"/>
      <c r="AS139" s="486"/>
      <c r="AT139" s="486"/>
    </row>
    <row r="140" spans="5:47" customFormat="1" ht="21" customHeight="1">
      <c r="E140" s="196"/>
      <c r="F140" s="197"/>
      <c r="G140" s="197"/>
      <c r="H140" s="198"/>
      <c r="I140" s="199"/>
      <c r="J140" s="200"/>
      <c r="K140" s="200"/>
      <c r="L140" s="200"/>
      <c r="M140" s="200"/>
      <c r="N140" s="200"/>
      <c r="O140" s="200"/>
      <c r="P140" s="200"/>
      <c r="Q140" s="200"/>
      <c r="R140" s="200"/>
      <c r="S140" s="200"/>
      <c r="T140" s="201"/>
      <c r="U140" s="193"/>
      <c r="V140" s="194"/>
      <c r="W140" s="487"/>
      <c r="X140" s="488"/>
      <c r="Y140" s="489"/>
      <c r="Z140" s="493"/>
      <c r="AA140" s="494"/>
      <c r="AB140" s="495"/>
      <c r="AC140" s="210">
        <f t="shared" si="5"/>
        <v>0</v>
      </c>
      <c r="AD140" s="211"/>
      <c r="AE140" s="211"/>
      <c r="AF140" s="212"/>
      <c r="AG140" s="194"/>
      <c r="AH140" s="194"/>
      <c r="AI140" s="195"/>
      <c r="AJ140" s="486"/>
      <c r="AK140" s="486"/>
      <c r="AL140" s="486"/>
      <c r="AM140" s="486"/>
      <c r="AN140" s="486"/>
      <c r="AO140" s="486"/>
      <c r="AP140" s="486"/>
      <c r="AQ140" s="486"/>
      <c r="AR140" s="486"/>
      <c r="AS140" s="486"/>
      <c r="AT140" s="486"/>
    </row>
    <row r="141" spans="5:47" customFormat="1" ht="21" customHeight="1">
      <c r="E141" s="196"/>
      <c r="F141" s="197"/>
      <c r="G141" s="197"/>
      <c r="H141" s="198"/>
      <c r="I141" s="199"/>
      <c r="J141" s="200"/>
      <c r="K141" s="200"/>
      <c r="L141" s="200"/>
      <c r="M141" s="200"/>
      <c r="N141" s="200"/>
      <c r="O141" s="200"/>
      <c r="P141" s="200"/>
      <c r="Q141" s="200"/>
      <c r="R141" s="200"/>
      <c r="S141" s="200"/>
      <c r="T141" s="201"/>
      <c r="U141" s="193"/>
      <c r="V141" s="194"/>
      <c r="W141" s="487"/>
      <c r="X141" s="488"/>
      <c r="Y141" s="489"/>
      <c r="Z141" s="493"/>
      <c r="AA141" s="494"/>
      <c r="AB141" s="495"/>
      <c r="AC141" s="210">
        <f t="shared" si="5"/>
        <v>0</v>
      </c>
      <c r="AD141" s="211"/>
      <c r="AE141" s="211"/>
      <c r="AF141" s="212"/>
      <c r="AG141" s="194"/>
      <c r="AH141" s="194"/>
      <c r="AI141" s="195"/>
      <c r="AJ141" s="486"/>
      <c r="AK141" s="486"/>
      <c r="AL141" s="486"/>
      <c r="AM141" s="486"/>
      <c r="AN141" s="486"/>
      <c r="AO141" s="486"/>
      <c r="AP141" s="486"/>
      <c r="AQ141" s="486"/>
      <c r="AR141" s="486"/>
      <c r="AS141" s="486"/>
      <c r="AT141" s="486"/>
    </row>
    <row r="142" spans="5:47" customFormat="1" ht="21" customHeight="1">
      <c r="E142" s="196"/>
      <c r="F142" s="197"/>
      <c r="G142" s="197"/>
      <c r="H142" s="198"/>
      <c r="I142" s="199"/>
      <c r="J142" s="200"/>
      <c r="K142" s="200"/>
      <c r="L142" s="200"/>
      <c r="M142" s="200"/>
      <c r="N142" s="200"/>
      <c r="O142" s="200"/>
      <c r="P142" s="200"/>
      <c r="Q142" s="200"/>
      <c r="R142" s="200"/>
      <c r="S142" s="200"/>
      <c r="T142" s="201"/>
      <c r="U142" s="193"/>
      <c r="V142" s="194"/>
      <c r="W142" s="487"/>
      <c r="X142" s="488"/>
      <c r="Y142" s="489"/>
      <c r="Z142" s="493"/>
      <c r="AA142" s="494"/>
      <c r="AB142" s="495"/>
      <c r="AC142" s="210">
        <f t="shared" si="5"/>
        <v>0</v>
      </c>
      <c r="AD142" s="211"/>
      <c r="AE142" s="211"/>
      <c r="AF142" s="212"/>
      <c r="AG142" s="194"/>
      <c r="AH142" s="194"/>
      <c r="AI142" s="195"/>
      <c r="AJ142" s="486"/>
      <c r="AK142" s="486"/>
      <c r="AL142" s="486"/>
      <c r="AM142" s="486"/>
      <c r="AN142" s="486"/>
      <c r="AO142" s="486"/>
      <c r="AP142" s="486"/>
      <c r="AQ142" s="486"/>
      <c r="AR142" s="486"/>
      <c r="AS142" s="486"/>
      <c r="AT142" s="486"/>
    </row>
    <row r="143" spans="5:47" customFormat="1" ht="21" customHeight="1">
      <c r="E143" s="196"/>
      <c r="F143" s="197"/>
      <c r="G143" s="197"/>
      <c r="H143" s="198"/>
      <c r="I143" s="199"/>
      <c r="J143" s="200"/>
      <c r="K143" s="200"/>
      <c r="L143" s="200"/>
      <c r="M143" s="200"/>
      <c r="N143" s="200"/>
      <c r="O143" s="200"/>
      <c r="P143" s="200"/>
      <c r="Q143" s="200"/>
      <c r="R143" s="200"/>
      <c r="S143" s="200"/>
      <c r="T143" s="201"/>
      <c r="U143" s="193"/>
      <c r="V143" s="194"/>
      <c r="W143" s="487"/>
      <c r="X143" s="488"/>
      <c r="Y143" s="489"/>
      <c r="Z143" s="493"/>
      <c r="AA143" s="494"/>
      <c r="AB143" s="495"/>
      <c r="AC143" s="210">
        <f t="shared" si="5"/>
        <v>0</v>
      </c>
      <c r="AD143" s="211"/>
      <c r="AE143" s="211"/>
      <c r="AF143" s="212"/>
      <c r="AG143" s="194"/>
      <c r="AH143" s="194"/>
      <c r="AI143" s="195"/>
      <c r="AJ143" s="486"/>
      <c r="AK143" s="486"/>
      <c r="AL143" s="486"/>
      <c r="AM143" s="486"/>
      <c r="AN143" s="486"/>
      <c r="AO143" s="486"/>
      <c r="AP143" s="486"/>
      <c r="AQ143" s="486"/>
      <c r="AR143" s="486"/>
      <c r="AS143" s="486"/>
      <c r="AT143" s="486"/>
    </row>
    <row r="144" spans="5:47" customFormat="1" ht="21" customHeight="1">
      <c r="E144" s="196"/>
      <c r="F144" s="197"/>
      <c r="G144" s="197"/>
      <c r="H144" s="198"/>
      <c r="I144" s="199"/>
      <c r="J144" s="200"/>
      <c r="K144" s="200"/>
      <c r="L144" s="200"/>
      <c r="M144" s="200"/>
      <c r="N144" s="200"/>
      <c r="O144" s="200"/>
      <c r="P144" s="200"/>
      <c r="Q144" s="200"/>
      <c r="R144" s="200"/>
      <c r="S144" s="200"/>
      <c r="T144" s="201"/>
      <c r="U144" s="193"/>
      <c r="V144" s="194"/>
      <c r="W144" s="487"/>
      <c r="X144" s="488"/>
      <c r="Y144" s="489"/>
      <c r="Z144" s="493"/>
      <c r="AA144" s="494"/>
      <c r="AB144" s="495"/>
      <c r="AC144" s="210">
        <f t="shared" si="5"/>
        <v>0</v>
      </c>
      <c r="AD144" s="211"/>
      <c r="AE144" s="211"/>
      <c r="AF144" s="212"/>
      <c r="AG144" s="194"/>
      <c r="AH144" s="194"/>
      <c r="AI144" s="195"/>
      <c r="AJ144" s="486"/>
      <c r="AK144" s="486"/>
      <c r="AL144" s="486"/>
      <c r="AM144" s="486"/>
      <c r="AN144" s="486"/>
      <c r="AO144" s="486"/>
      <c r="AP144" s="486"/>
      <c r="AQ144" s="486"/>
      <c r="AR144" s="486"/>
      <c r="AS144" s="486"/>
      <c r="AT144" s="486"/>
    </row>
    <row r="145" spans="5:46" customFormat="1" ht="21" customHeight="1">
      <c r="E145" s="196"/>
      <c r="F145" s="197"/>
      <c r="G145" s="197"/>
      <c r="H145" s="198"/>
      <c r="I145" s="199"/>
      <c r="J145" s="200"/>
      <c r="K145" s="200"/>
      <c r="L145" s="200"/>
      <c r="M145" s="200"/>
      <c r="N145" s="200"/>
      <c r="O145" s="200"/>
      <c r="P145" s="200"/>
      <c r="Q145" s="200"/>
      <c r="R145" s="200"/>
      <c r="S145" s="200"/>
      <c r="T145" s="201"/>
      <c r="U145" s="193"/>
      <c r="V145" s="194"/>
      <c r="W145" s="487"/>
      <c r="X145" s="488"/>
      <c r="Y145" s="489"/>
      <c r="Z145" s="493"/>
      <c r="AA145" s="494"/>
      <c r="AB145" s="495"/>
      <c r="AC145" s="210">
        <f t="shared" si="5"/>
        <v>0</v>
      </c>
      <c r="AD145" s="211"/>
      <c r="AE145" s="211"/>
      <c r="AF145" s="212"/>
      <c r="AG145" s="194"/>
      <c r="AH145" s="194"/>
      <c r="AI145" s="195"/>
      <c r="AJ145" s="486"/>
      <c r="AK145" s="486"/>
      <c r="AL145" s="486"/>
      <c r="AM145" s="486"/>
      <c r="AN145" s="486"/>
      <c r="AO145" s="486"/>
      <c r="AP145" s="486"/>
      <c r="AQ145" s="486"/>
      <c r="AR145" s="486"/>
      <c r="AS145" s="486"/>
      <c r="AT145" s="486"/>
    </row>
    <row r="146" spans="5:46" customFormat="1" ht="21" customHeight="1">
      <c r="E146" s="196"/>
      <c r="F146" s="197"/>
      <c r="G146" s="197"/>
      <c r="H146" s="198"/>
      <c r="I146" s="199"/>
      <c r="J146" s="200"/>
      <c r="K146" s="200"/>
      <c r="L146" s="200"/>
      <c r="M146" s="200"/>
      <c r="N146" s="200"/>
      <c r="O146" s="200"/>
      <c r="P146" s="200"/>
      <c r="Q146" s="200"/>
      <c r="R146" s="200"/>
      <c r="S146" s="200"/>
      <c r="T146" s="201"/>
      <c r="U146" s="193"/>
      <c r="V146" s="194"/>
      <c r="W146" s="487"/>
      <c r="X146" s="488"/>
      <c r="Y146" s="489"/>
      <c r="Z146" s="493"/>
      <c r="AA146" s="494"/>
      <c r="AB146" s="495"/>
      <c r="AC146" s="210">
        <f t="shared" si="5"/>
        <v>0</v>
      </c>
      <c r="AD146" s="211"/>
      <c r="AE146" s="211"/>
      <c r="AF146" s="212"/>
      <c r="AG146" s="194"/>
      <c r="AH146" s="194"/>
      <c r="AI146" s="195"/>
      <c r="AJ146" s="486"/>
      <c r="AK146" s="486"/>
      <c r="AL146" s="486"/>
      <c r="AM146" s="486"/>
      <c r="AN146" s="486"/>
      <c r="AO146" s="486"/>
      <c r="AP146" s="486"/>
      <c r="AQ146" s="486"/>
      <c r="AR146" s="486"/>
      <c r="AS146" s="486"/>
      <c r="AT146" s="486"/>
    </row>
    <row r="147" spans="5:46" customFormat="1" ht="21" customHeight="1">
      <c r="E147" s="196"/>
      <c r="F147" s="197"/>
      <c r="G147" s="197"/>
      <c r="H147" s="198"/>
      <c r="I147" s="199"/>
      <c r="J147" s="200"/>
      <c r="K147" s="200"/>
      <c r="L147" s="200"/>
      <c r="M147" s="200"/>
      <c r="N147" s="200"/>
      <c r="O147" s="200"/>
      <c r="P147" s="200"/>
      <c r="Q147" s="200"/>
      <c r="R147" s="200"/>
      <c r="S147" s="200"/>
      <c r="T147" s="201"/>
      <c r="U147" s="193"/>
      <c r="V147" s="194"/>
      <c r="W147" s="487"/>
      <c r="X147" s="488"/>
      <c r="Y147" s="489"/>
      <c r="Z147" s="493"/>
      <c r="AA147" s="494"/>
      <c r="AB147" s="495"/>
      <c r="AC147" s="210">
        <f t="shared" si="5"/>
        <v>0</v>
      </c>
      <c r="AD147" s="211"/>
      <c r="AE147" s="211"/>
      <c r="AF147" s="212"/>
      <c r="AG147" s="194"/>
      <c r="AH147" s="194"/>
      <c r="AI147" s="195"/>
      <c r="AJ147" s="486"/>
      <c r="AK147" s="486"/>
      <c r="AL147" s="486"/>
      <c r="AM147" s="486"/>
      <c r="AN147" s="486"/>
      <c r="AO147" s="486"/>
      <c r="AP147" s="486"/>
      <c r="AQ147" s="486"/>
      <c r="AR147" s="486"/>
      <c r="AS147" s="486"/>
      <c r="AT147" s="486"/>
    </row>
    <row r="148" spans="5:46" customFormat="1" ht="21" customHeight="1">
      <c r="E148" s="196"/>
      <c r="F148" s="197"/>
      <c r="G148" s="197"/>
      <c r="H148" s="198"/>
      <c r="I148" s="199"/>
      <c r="J148" s="200"/>
      <c r="K148" s="200"/>
      <c r="L148" s="200"/>
      <c r="M148" s="200"/>
      <c r="N148" s="200"/>
      <c r="O148" s="200"/>
      <c r="P148" s="200"/>
      <c r="Q148" s="200"/>
      <c r="R148" s="200"/>
      <c r="S148" s="200"/>
      <c r="T148" s="201"/>
      <c r="U148" s="193"/>
      <c r="V148" s="194"/>
      <c r="W148" s="487"/>
      <c r="X148" s="488"/>
      <c r="Y148" s="489"/>
      <c r="Z148" s="493"/>
      <c r="AA148" s="494"/>
      <c r="AB148" s="495"/>
      <c r="AC148" s="210">
        <f t="shared" si="5"/>
        <v>0</v>
      </c>
      <c r="AD148" s="211"/>
      <c r="AE148" s="211"/>
      <c r="AF148" s="212"/>
      <c r="AG148" s="194"/>
      <c r="AH148" s="194"/>
      <c r="AI148" s="195"/>
      <c r="AJ148" s="486"/>
      <c r="AK148" s="486"/>
      <c r="AL148" s="486"/>
      <c r="AM148" s="486"/>
      <c r="AN148" s="486"/>
      <c r="AO148" s="486"/>
      <c r="AP148" s="486"/>
      <c r="AQ148" s="486"/>
      <c r="AR148" s="486"/>
      <c r="AS148" s="486"/>
      <c r="AT148" s="486"/>
    </row>
    <row r="149" spans="5:46" customFormat="1" ht="21" customHeight="1">
      <c r="E149" s="196"/>
      <c r="F149" s="197"/>
      <c r="G149" s="197"/>
      <c r="H149" s="198"/>
      <c r="I149" s="199"/>
      <c r="J149" s="200"/>
      <c r="K149" s="200"/>
      <c r="L149" s="200"/>
      <c r="M149" s="200"/>
      <c r="N149" s="200"/>
      <c r="O149" s="200"/>
      <c r="P149" s="200"/>
      <c r="Q149" s="200"/>
      <c r="R149" s="200"/>
      <c r="S149" s="200"/>
      <c r="T149" s="201"/>
      <c r="U149" s="193"/>
      <c r="V149" s="194"/>
      <c r="W149" s="487"/>
      <c r="X149" s="488"/>
      <c r="Y149" s="489"/>
      <c r="Z149" s="493"/>
      <c r="AA149" s="494"/>
      <c r="AB149" s="495"/>
      <c r="AC149" s="210">
        <f t="shared" si="5"/>
        <v>0</v>
      </c>
      <c r="AD149" s="211"/>
      <c r="AE149" s="211"/>
      <c r="AF149" s="212"/>
      <c r="AG149" s="194"/>
      <c r="AH149" s="194"/>
      <c r="AI149" s="195"/>
      <c r="AJ149" s="486"/>
      <c r="AK149" s="486"/>
      <c r="AL149" s="486"/>
      <c r="AM149" s="486"/>
      <c r="AN149" s="486"/>
      <c r="AO149" s="486"/>
      <c r="AP149" s="486"/>
      <c r="AQ149" s="486"/>
      <c r="AR149" s="486"/>
      <c r="AS149" s="486"/>
      <c r="AT149" s="486"/>
    </row>
    <row r="150" spans="5:46" customFormat="1" ht="21" customHeight="1">
      <c r="E150" s="196"/>
      <c r="F150" s="197"/>
      <c r="G150" s="197"/>
      <c r="H150" s="198"/>
      <c r="I150" s="199"/>
      <c r="J150" s="200"/>
      <c r="K150" s="200"/>
      <c r="L150" s="200"/>
      <c r="M150" s="200"/>
      <c r="N150" s="200"/>
      <c r="O150" s="200"/>
      <c r="P150" s="200"/>
      <c r="Q150" s="200"/>
      <c r="R150" s="200"/>
      <c r="S150" s="200"/>
      <c r="T150" s="201"/>
      <c r="U150" s="193"/>
      <c r="V150" s="194"/>
      <c r="W150" s="487"/>
      <c r="X150" s="488"/>
      <c r="Y150" s="489"/>
      <c r="Z150" s="493"/>
      <c r="AA150" s="494"/>
      <c r="AB150" s="495"/>
      <c r="AC150" s="210">
        <f t="shared" si="5"/>
        <v>0</v>
      </c>
      <c r="AD150" s="211"/>
      <c r="AE150" s="211"/>
      <c r="AF150" s="212"/>
      <c r="AG150" s="194"/>
      <c r="AH150" s="194"/>
      <c r="AI150" s="195"/>
      <c r="AJ150" s="486"/>
      <c r="AK150" s="486"/>
      <c r="AL150" s="486"/>
      <c r="AM150" s="486"/>
      <c r="AN150" s="486"/>
      <c r="AO150" s="486"/>
      <c r="AP150" s="486"/>
      <c r="AQ150" s="486"/>
      <c r="AR150" s="486"/>
      <c r="AS150" s="486"/>
      <c r="AT150" s="486"/>
    </row>
    <row r="151" spans="5:46" customFormat="1" ht="21" customHeight="1">
      <c r="E151" s="196"/>
      <c r="F151" s="197"/>
      <c r="G151" s="197"/>
      <c r="H151" s="198"/>
      <c r="I151" s="199"/>
      <c r="J151" s="200"/>
      <c r="K151" s="200"/>
      <c r="L151" s="200"/>
      <c r="M151" s="200"/>
      <c r="N151" s="200"/>
      <c r="O151" s="200"/>
      <c r="P151" s="200"/>
      <c r="Q151" s="200"/>
      <c r="R151" s="200"/>
      <c r="S151" s="200"/>
      <c r="T151" s="201"/>
      <c r="U151" s="193"/>
      <c r="V151" s="194"/>
      <c r="W151" s="487"/>
      <c r="X151" s="488"/>
      <c r="Y151" s="489"/>
      <c r="Z151" s="493"/>
      <c r="AA151" s="494"/>
      <c r="AB151" s="495"/>
      <c r="AC151" s="210">
        <f t="shared" si="5"/>
        <v>0</v>
      </c>
      <c r="AD151" s="211"/>
      <c r="AE151" s="211"/>
      <c r="AF151" s="212"/>
      <c r="AG151" s="194"/>
      <c r="AH151" s="194"/>
      <c r="AI151" s="195"/>
      <c r="AJ151" s="486"/>
      <c r="AK151" s="486"/>
      <c r="AL151" s="486"/>
      <c r="AM151" s="486"/>
      <c r="AN151" s="486"/>
      <c r="AO151" s="486"/>
      <c r="AP151" s="486"/>
      <c r="AQ151" s="486"/>
      <c r="AR151" s="486"/>
      <c r="AS151" s="486"/>
      <c r="AT151" s="486"/>
    </row>
    <row r="152" spans="5:46" customFormat="1" ht="21" customHeight="1">
      <c r="E152" s="196"/>
      <c r="F152" s="197"/>
      <c r="G152" s="197"/>
      <c r="H152" s="198"/>
      <c r="I152" s="199"/>
      <c r="J152" s="200"/>
      <c r="K152" s="200"/>
      <c r="L152" s="200"/>
      <c r="M152" s="200"/>
      <c r="N152" s="200"/>
      <c r="O152" s="200"/>
      <c r="P152" s="200"/>
      <c r="Q152" s="200"/>
      <c r="R152" s="200"/>
      <c r="S152" s="200"/>
      <c r="T152" s="201"/>
      <c r="U152" s="193"/>
      <c r="V152" s="194"/>
      <c r="W152" s="487"/>
      <c r="X152" s="488"/>
      <c r="Y152" s="489"/>
      <c r="Z152" s="493"/>
      <c r="AA152" s="494"/>
      <c r="AB152" s="495"/>
      <c r="AC152" s="210">
        <f t="shared" si="5"/>
        <v>0</v>
      </c>
      <c r="AD152" s="211"/>
      <c r="AE152" s="211"/>
      <c r="AF152" s="212"/>
      <c r="AG152" s="194"/>
      <c r="AH152" s="194"/>
      <c r="AI152" s="195"/>
      <c r="AJ152" s="486"/>
      <c r="AK152" s="486"/>
      <c r="AL152" s="486"/>
      <c r="AM152" s="486"/>
      <c r="AN152" s="486"/>
      <c r="AO152" s="486"/>
      <c r="AP152" s="486"/>
      <c r="AQ152" s="486"/>
      <c r="AR152" s="486"/>
      <c r="AS152" s="486"/>
      <c r="AT152" s="486"/>
    </row>
    <row r="153" spans="5:46" customFormat="1" ht="21" customHeight="1" thickBot="1">
      <c r="E153" s="264"/>
      <c r="F153" s="265"/>
      <c r="G153" s="265"/>
      <c r="H153" s="266"/>
      <c r="I153" s="238"/>
      <c r="J153" s="239"/>
      <c r="K153" s="239"/>
      <c r="L153" s="239"/>
      <c r="M153" s="239"/>
      <c r="N153" s="239"/>
      <c r="O153" s="239"/>
      <c r="P153" s="239"/>
      <c r="Q153" s="239"/>
      <c r="R153" s="239"/>
      <c r="S153" s="239"/>
      <c r="T153" s="240"/>
      <c r="U153" s="316"/>
      <c r="V153" s="252"/>
      <c r="W153" s="502"/>
      <c r="X153" s="503"/>
      <c r="Y153" s="504"/>
      <c r="Z153" s="527"/>
      <c r="AA153" s="528"/>
      <c r="AB153" s="529"/>
      <c r="AC153" s="249">
        <f t="shared" si="5"/>
        <v>0</v>
      </c>
      <c r="AD153" s="250"/>
      <c r="AE153" s="250"/>
      <c r="AF153" s="251"/>
      <c r="AG153" s="252"/>
      <c r="AH153" s="252"/>
      <c r="AI153" s="253"/>
      <c r="AJ153" s="496"/>
      <c r="AK153" s="496"/>
      <c r="AL153" s="496"/>
      <c r="AM153" s="496"/>
      <c r="AN153" s="496"/>
      <c r="AO153" s="496"/>
      <c r="AP153" s="496"/>
      <c r="AQ153" s="496"/>
      <c r="AR153" s="496"/>
      <c r="AS153" s="496"/>
      <c r="AT153" s="496"/>
    </row>
    <row r="154" spans="5:46" customFormat="1" ht="21" customHeight="1" thickTop="1">
      <c r="E154" s="497"/>
      <c r="F154" s="498"/>
      <c r="G154" s="498"/>
      <c r="H154" s="499"/>
      <c r="I154" s="497"/>
      <c r="J154" s="498"/>
      <c r="K154" s="498"/>
      <c r="L154" s="498"/>
      <c r="M154" s="498"/>
      <c r="N154" s="498"/>
      <c r="O154" s="498"/>
      <c r="P154" s="498"/>
      <c r="Q154" s="498"/>
      <c r="R154" s="498"/>
      <c r="S154" s="498"/>
      <c r="T154" s="499"/>
      <c r="U154" s="500"/>
      <c r="V154" s="501"/>
      <c r="W154" s="497"/>
      <c r="X154" s="498"/>
      <c r="Y154" s="499"/>
      <c r="Z154" s="523" t="s">
        <v>45</v>
      </c>
      <c r="AA154" s="524"/>
      <c r="AB154" s="524"/>
      <c r="AC154" s="525">
        <f>SUM(AC137:AF153)</f>
        <v>0</v>
      </c>
      <c r="AD154" s="526"/>
      <c r="AE154" s="526"/>
      <c r="AF154" s="501"/>
      <c r="AG154" s="497"/>
      <c r="AH154" s="498"/>
      <c r="AI154" s="499"/>
      <c r="AJ154" s="497"/>
      <c r="AK154" s="498"/>
      <c r="AL154" s="498"/>
      <c r="AM154" s="498"/>
      <c r="AN154" s="498"/>
      <c r="AO154" s="498"/>
      <c r="AP154" s="498"/>
      <c r="AQ154" s="498"/>
      <c r="AR154" s="498"/>
      <c r="AS154" s="498"/>
      <c r="AT154" s="499"/>
    </row>
    <row r="155" spans="5:46" customFormat="1" ht="21" customHeight="1"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  <c r="V155" s="46"/>
      <c r="W155" s="46"/>
      <c r="X155" s="46"/>
      <c r="Y155" s="46"/>
      <c r="Z155" s="46"/>
      <c r="AA155" s="46"/>
      <c r="AB155" s="46"/>
      <c r="AC155" s="48"/>
      <c r="AD155" s="46"/>
      <c r="AE155" s="46"/>
      <c r="AF155" s="46"/>
      <c r="AG155" s="46"/>
      <c r="AH155" s="46"/>
      <c r="AI155" s="46"/>
      <c r="AJ155" s="46"/>
      <c r="AK155" s="46"/>
      <c r="AL155" s="46"/>
      <c r="AM155" s="46"/>
      <c r="AN155" s="46"/>
    </row>
    <row r="156" spans="5:46" customFormat="1" ht="21">
      <c r="E156" s="439" t="s">
        <v>46</v>
      </c>
      <c r="F156" s="439"/>
      <c r="G156" s="439"/>
      <c r="H156" s="439"/>
      <c r="I156" s="439"/>
      <c r="J156" s="439"/>
      <c r="K156" s="439"/>
      <c r="L156" s="439"/>
      <c r="M156" s="439"/>
      <c r="N156" s="439"/>
      <c r="O156" s="439"/>
      <c r="P156" s="439"/>
      <c r="Q156" s="439"/>
      <c r="R156" s="439"/>
      <c r="S156" s="439"/>
      <c r="T156" s="439"/>
      <c r="U156" s="439"/>
      <c r="V156" s="439"/>
      <c r="W156" s="439"/>
      <c r="X156" s="439"/>
      <c r="Y156" s="439"/>
      <c r="Z156" s="439"/>
      <c r="AA156" s="439"/>
      <c r="AB156" s="439"/>
      <c r="AC156" s="439"/>
      <c r="AD156" s="439"/>
      <c r="AE156" s="439"/>
      <c r="AF156" s="439"/>
      <c r="AG156" s="439"/>
      <c r="AH156" s="439"/>
      <c r="AI156" s="439"/>
      <c r="AJ156" s="439"/>
      <c r="AK156" s="439"/>
      <c r="AL156" s="439"/>
      <c r="AM156" s="439"/>
      <c r="AN156" s="439"/>
      <c r="AO156" s="439"/>
      <c r="AP156" s="439"/>
      <c r="AQ156" s="439"/>
      <c r="AR156" s="439"/>
      <c r="AS156" s="439"/>
      <c r="AT156" s="439"/>
    </row>
    <row r="157" spans="5:46" customFormat="1"/>
    <row r="158" spans="5:46" customFormat="1" ht="21" customHeight="1">
      <c r="E158" s="269" t="s">
        <v>39</v>
      </c>
      <c r="F158" s="270"/>
      <c r="G158" s="271"/>
      <c r="S158" s="8"/>
      <c r="T158" s="8"/>
      <c r="U158" s="8"/>
    </row>
    <row r="159" spans="5:46" customFormat="1" ht="21" customHeight="1">
      <c r="E159" s="475">
        <f>+E134+1</f>
        <v>6</v>
      </c>
      <c r="F159" s="476"/>
      <c r="G159" s="477"/>
      <c r="S159" s="8"/>
      <c r="T159" s="8"/>
      <c r="U159" s="8"/>
    </row>
    <row r="160" spans="5:46" customFormat="1" ht="21" customHeight="1"/>
    <row r="161" spans="5:46" customFormat="1" ht="21" customHeight="1">
      <c r="E161" s="269" t="s">
        <v>40</v>
      </c>
      <c r="F161" s="270"/>
      <c r="G161" s="270"/>
      <c r="H161" s="271"/>
      <c r="I161" s="269" t="s">
        <v>41</v>
      </c>
      <c r="J161" s="270"/>
      <c r="K161" s="270"/>
      <c r="L161" s="270"/>
      <c r="M161" s="270"/>
      <c r="N161" s="270"/>
      <c r="O161" s="270"/>
      <c r="P161" s="270"/>
      <c r="Q161" s="270"/>
      <c r="R161" s="270"/>
      <c r="S161" s="270"/>
      <c r="T161" s="271"/>
      <c r="U161" s="269" t="s">
        <v>20</v>
      </c>
      <c r="V161" s="270"/>
      <c r="W161" s="269" t="s">
        <v>24</v>
      </c>
      <c r="X161" s="270"/>
      <c r="Y161" s="271"/>
      <c r="Z161" s="269" t="s">
        <v>21</v>
      </c>
      <c r="AA161" s="270"/>
      <c r="AB161" s="271"/>
      <c r="AC161" s="269" t="s">
        <v>42</v>
      </c>
      <c r="AD161" s="270"/>
      <c r="AE161" s="270"/>
      <c r="AF161" s="271"/>
      <c r="AG161" s="270" t="s">
        <v>43</v>
      </c>
      <c r="AH161" s="270"/>
      <c r="AI161" s="271"/>
      <c r="AJ161" s="459" t="s">
        <v>44</v>
      </c>
      <c r="AK161" s="459"/>
      <c r="AL161" s="459"/>
      <c r="AM161" s="459"/>
      <c r="AN161" s="459"/>
      <c r="AO161" s="459"/>
      <c r="AP161" s="459"/>
      <c r="AQ161" s="459"/>
      <c r="AR161" s="459"/>
      <c r="AS161" s="459"/>
      <c r="AT161" s="459"/>
    </row>
    <row r="162" spans="5:46" customFormat="1" ht="21" customHeight="1">
      <c r="E162" s="508"/>
      <c r="F162" s="509"/>
      <c r="G162" s="509"/>
      <c r="H162" s="510"/>
      <c r="I162" s="511"/>
      <c r="J162" s="512"/>
      <c r="K162" s="512"/>
      <c r="L162" s="512"/>
      <c r="M162" s="512"/>
      <c r="N162" s="512"/>
      <c r="O162" s="512"/>
      <c r="P162" s="512"/>
      <c r="Q162" s="512"/>
      <c r="R162" s="512"/>
      <c r="S162" s="512"/>
      <c r="T162" s="513"/>
      <c r="U162" s="267"/>
      <c r="V162" s="268"/>
      <c r="W162" s="514"/>
      <c r="X162" s="515"/>
      <c r="Y162" s="516"/>
      <c r="Z162" s="517"/>
      <c r="AA162" s="518"/>
      <c r="AB162" s="519"/>
      <c r="AC162" s="520">
        <f>+W162*Z162</f>
        <v>0</v>
      </c>
      <c r="AD162" s="521"/>
      <c r="AE162" s="521"/>
      <c r="AF162" s="522"/>
      <c r="AG162" s="268"/>
      <c r="AH162" s="268"/>
      <c r="AI162" s="220"/>
      <c r="AJ162" s="467"/>
      <c r="AK162" s="467"/>
      <c r="AL162" s="467"/>
      <c r="AM162" s="467"/>
      <c r="AN162" s="467"/>
      <c r="AO162" s="467"/>
      <c r="AP162" s="467"/>
      <c r="AQ162" s="467"/>
      <c r="AR162" s="467"/>
      <c r="AS162" s="467"/>
      <c r="AT162" s="467"/>
    </row>
    <row r="163" spans="5:46" customFormat="1" ht="21" customHeight="1">
      <c r="E163" s="196"/>
      <c r="F163" s="197"/>
      <c r="G163" s="197"/>
      <c r="H163" s="198"/>
      <c r="I163" s="199"/>
      <c r="J163" s="200"/>
      <c r="K163" s="200"/>
      <c r="L163" s="200"/>
      <c r="M163" s="200"/>
      <c r="N163" s="200"/>
      <c r="O163" s="200"/>
      <c r="P163" s="200"/>
      <c r="Q163" s="200"/>
      <c r="R163" s="200"/>
      <c r="S163" s="200"/>
      <c r="T163" s="201"/>
      <c r="U163" s="193"/>
      <c r="V163" s="194"/>
      <c r="W163" s="487"/>
      <c r="X163" s="488"/>
      <c r="Y163" s="489"/>
      <c r="Z163" s="493"/>
      <c r="AA163" s="494"/>
      <c r="AB163" s="495"/>
      <c r="AC163" s="210">
        <f t="shared" ref="AC163:AC178" si="6">+W163*Z163</f>
        <v>0</v>
      </c>
      <c r="AD163" s="211"/>
      <c r="AE163" s="211"/>
      <c r="AF163" s="212"/>
      <c r="AG163" s="194"/>
      <c r="AH163" s="194"/>
      <c r="AI163" s="195"/>
      <c r="AJ163" s="486"/>
      <c r="AK163" s="486"/>
      <c r="AL163" s="486"/>
      <c r="AM163" s="486"/>
      <c r="AN163" s="486"/>
      <c r="AO163" s="486"/>
      <c r="AP163" s="486"/>
      <c r="AQ163" s="486"/>
      <c r="AR163" s="486"/>
      <c r="AS163" s="486"/>
      <c r="AT163" s="486"/>
    </row>
    <row r="164" spans="5:46" customFormat="1" ht="21" customHeight="1">
      <c r="E164" s="196"/>
      <c r="F164" s="197"/>
      <c r="G164" s="197"/>
      <c r="H164" s="198"/>
      <c r="I164" s="199"/>
      <c r="J164" s="200"/>
      <c r="K164" s="200"/>
      <c r="L164" s="200"/>
      <c r="M164" s="200"/>
      <c r="N164" s="200"/>
      <c r="O164" s="200"/>
      <c r="P164" s="200"/>
      <c r="Q164" s="200"/>
      <c r="R164" s="200"/>
      <c r="S164" s="200"/>
      <c r="T164" s="201"/>
      <c r="U164" s="193"/>
      <c r="V164" s="194"/>
      <c r="W164" s="487"/>
      <c r="X164" s="488"/>
      <c r="Y164" s="489"/>
      <c r="Z164" s="493"/>
      <c r="AA164" s="494"/>
      <c r="AB164" s="495"/>
      <c r="AC164" s="210">
        <f t="shared" si="6"/>
        <v>0</v>
      </c>
      <c r="AD164" s="211"/>
      <c r="AE164" s="211"/>
      <c r="AF164" s="212"/>
      <c r="AG164" s="194"/>
      <c r="AH164" s="194"/>
      <c r="AI164" s="195"/>
      <c r="AJ164" s="486"/>
      <c r="AK164" s="486"/>
      <c r="AL164" s="486"/>
      <c r="AM164" s="486"/>
      <c r="AN164" s="486"/>
      <c r="AO164" s="486"/>
      <c r="AP164" s="486"/>
      <c r="AQ164" s="486"/>
      <c r="AR164" s="486"/>
      <c r="AS164" s="486"/>
      <c r="AT164" s="486"/>
    </row>
    <row r="165" spans="5:46" customFormat="1" ht="21" customHeight="1">
      <c r="E165" s="196"/>
      <c r="F165" s="197"/>
      <c r="G165" s="197"/>
      <c r="H165" s="198"/>
      <c r="I165" s="199"/>
      <c r="J165" s="200"/>
      <c r="K165" s="200"/>
      <c r="L165" s="200"/>
      <c r="M165" s="200"/>
      <c r="N165" s="200"/>
      <c r="O165" s="200"/>
      <c r="P165" s="200"/>
      <c r="Q165" s="200"/>
      <c r="R165" s="200"/>
      <c r="S165" s="200"/>
      <c r="T165" s="201"/>
      <c r="U165" s="193"/>
      <c r="V165" s="194"/>
      <c r="W165" s="487"/>
      <c r="X165" s="488"/>
      <c r="Y165" s="489"/>
      <c r="Z165" s="493"/>
      <c r="AA165" s="494"/>
      <c r="AB165" s="495"/>
      <c r="AC165" s="210">
        <f t="shared" si="6"/>
        <v>0</v>
      </c>
      <c r="AD165" s="211"/>
      <c r="AE165" s="211"/>
      <c r="AF165" s="212"/>
      <c r="AG165" s="194"/>
      <c r="AH165" s="194"/>
      <c r="AI165" s="195"/>
      <c r="AJ165" s="486"/>
      <c r="AK165" s="486"/>
      <c r="AL165" s="486"/>
      <c r="AM165" s="486"/>
      <c r="AN165" s="486"/>
      <c r="AO165" s="486"/>
      <c r="AP165" s="486"/>
      <c r="AQ165" s="486"/>
      <c r="AR165" s="486"/>
      <c r="AS165" s="486"/>
      <c r="AT165" s="486"/>
    </row>
    <row r="166" spans="5:46" customFormat="1" ht="21" customHeight="1">
      <c r="E166" s="196"/>
      <c r="F166" s="197"/>
      <c r="G166" s="197"/>
      <c r="H166" s="198"/>
      <c r="I166" s="199"/>
      <c r="J166" s="200"/>
      <c r="K166" s="200"/>
      <c r="L166" s="200"/>
      <c r="M166" s="200"/>
      <c r="N166" s="200"/>
      <c r="O166" s="200"/>
      <c r="P166" s="200"/>
      <c r="Q166" s="200"/>
      <c r="R166" s="200"/>
      <c r="S166" s="200"/>
      <c r="T166" s="201"/>
      <c r="U166" s="193"/>
      <c r="V166" s="194"/>
      <c r="W166" s="487"/>
      <c r="X166" s="488"/>
      <c r="Y166" s="489"/>
      <c r="Z166" s="493"/>
      <c r="AA166" s="494"/>
      <c r="AB166" s="495"/>
      <c r="AC166" s="210">
        <f t="shared" si="6"/>
        <v>0</v>
      </c>
      <c r="AD166" s="211"/>
      <c r="AE166" s="211"/>
      <c r="AF166" s="212"/>
      <c r="AG166" s="194"/>
      <c r="AH166" s="194"/>
      <c r="AI166" s="195"/>
      <c r="AJ166" s="486"/>
      <c r="AK166" s="486"/>
      <c r="AL166" s="486"/>
      <c r="AM166" s="486"/>
      <c r="AN166" s="486"/>
      <c r="AO166" s="486"/>
      <c r="AP166" s="486"/>
      <c r="AQ166" s="486"/>
      <c r="AR166" s="486"/>
      <c r="AS166" s="486"/>
      <c r="AT166" s="486"/>
    </row>
    <row r="167" spans="5:46" customFormat="1" ht="21" customHeight="1">
      <c r="E167" s="196"/>
      <c r="F167" s="197"/>
      <c r="G167" s="197"/>
      <c r="H167" s="198"/>
      <c r="I167" s="199"/>
      <c r="J167" s="200"/>
      <c r="K167" s="200"/>
      <c r="L167" s="200"/>
      <c r="M167" s="200"/>
      <c r="N167" s="200"/>
      <c r="O167" s="200"/>
      <c r="P167" s="200"/>
      <c r="Q167" s="200"/>
      <c r="R167" s="200"/>
      <c r="S167" s="200"/>
      <c r="T167" s="201"/>
      <c r="U167" s="193"/>
      <c r="V167" s="194"/>
      <c r="W167" s="487"/>
      <c r="X167" s="488"/>
      <c r="Y167" s="489"/>
      <c r="Z167" s="493"/>
      <c r="AA167" s="494"/>
      <c r="AB167" s="495"/>
      <c r="AC167" s="210">
        <f t="shared" si="6"/>
        <v>0</v>
      </c>
      <c r="AD167" s="211"/>
      <c r="AE167" s="211"/>
      <c r="AF167" s="212"/>
      <c r="AG167" s="194"/>
      <c r="AH167" s="194"/>
      <c r="AI167" s="195"/>
      <c r="AJ167" s="486"/>
      <c r="AK167" s="486"/>
      <c r="AL167" s="486"/>
      <c r="AM167" s="486"/>
      <c r="AN167" s="486"/>
      <c r="AO167" s="486"/>
      <c r="AP167" s="486"/>
      <c r="AQ167" s="486"/>
      <c r="AR167" s="486"/>
      <c r="AS167" s="486"/>
      <c r="AT167" s="486"/>
    </row>
    <row r="168" spans="5:46" customFormat="1" ht="21" customHeight="1">
      <c r="E168" s="196"/>
      <c r="F168" s="197"/>
      <c r="G168" s="197"/>
      <c r="H168" s="198"/>
      <c r="I168" s="199"/>
      <c r="J168" s="200"/>
      <c r="K168" s="200"/>
      <c r="L168" s="200"/>
      <c r="M168" s="200"/>
      <c r="N168" s="200"/>
      <c r="O168" s="200"/>
      <c r="P168" s="200"/>
      <c r="Q168" s="200"/>
      <c r="R168" s="200"/>
      <c r="S168" s="200"/>
      <c r="T168" s="201"/>
      <c r="U168" s="193"/>
      <c r="V168" s="194"/>
      <c r="W168" s="487"/>
      <c r="X168" s="488"/>
      <c r="Y168" s="489"/>
      <c r="Z168" s="493"/>
      <c r="AA168" s="494"/>
      <c r="AB168" s="495"/>
      <c r="AC168" s="210">
        <f t="shared" si="6"/>
        <v>0</v>
      </c>
      <c r="AD168" s="211"/>
      <c r="AE168" s="211"/>
      <c r="AF168" s="212"/>
      <c r="AG168" s="194"/>
      <c r="AH168" s="194"/>
      <c r="AI168" s="195"/>
      <c r="AJ168" s="486"/>
      <c r="AK168" s="486"/>
      <c r="AL168" s="486"/>
      <c r="AM168" s="486"/>
      <c r="AN168" s="486"/>
      <c r="AO168" s="486"/>
      <c r="AP168" s="486"/>
      <c r="AQ168" s="486"/>
      <c r="AR168" s="486"/>
      <c r="AS168" s="486"/>
      <c r="AT168" s="486"/>
    </row>
    <row r="169" spans="5:46" customFormat="1" ht="21" customHeight="1">
      <c r="E169" s="196"/>
      <c r="F169" s="197"/>
      <c r="G169" s="197"/>
      <c r="H169" s="198"/>
      <c r="I169" s="199"/>
      <c r="J169" s="200"/>
      <c r="K169" s="200"/>
      <c r="L169" s="200"/>
      <c r="M169" s="200"/>
      <c r="N169" s="200"/>
      <c r="O169" s="200"/>
      <c r="P169" s="200"/>
      <c r="Q169" s="200"/>
      <c r="R169" s="200"/>
      <c r="S169" s="200"/>
      <c r="T169" s="201"/>
      <c r="U169" s="193"/>
      <c r="V169" s="194"/>
      <c r="W169" s="487"/>
      <c r="X169" s="488"/>
      <c r="Y169" s="489"/>
      <c r="Z169" s="493"/>
      <c r="AA169" s="494"/>
      <c r="AB169" s="495"/>
      <c r="AC169" s="210">
        <f t="shared" si="6"/>
        <v>0</v>
      </c>
      <c r="AD169" s="211"/>
      <c r="AE169" s="211"/>
      <c r="AF169" s="212"/>
      <c r="AG169" s="194"/>
      <c r="AH169" s="194"/>
      <c r="AI169" s="195"/>
      <c r="AJ169" s="486"/>
      <c r="AK169" s="486"/>
      <c r="AL169" s="486"/>
      <c r="AM169" s="486"/>
      <c r="AN169" s="486"/>
      <c r="AO169" s="486"/>
      <c r="AP169" s="486"/>
      <c r="AQ169" s="486"/>
      <c r="AR169" s="486"/>
      <c r="AS169" s="486"/>
      <c r="AT169" s="486"/>
    </row>
    <row r="170" spans="5:46" customFormat="1" ht="21" customHeight="1">
      <c r="E170" s="196"/>
      <c r="F170" s="197"/>
      <c r="G170" s="197"/>
      <c r="H170" s="198"/>
      <c r="I170" s="199"/>
      <c r="J170" s="200"/>
      <c r="K170" s="200"/>
      <c r="L170" s="200"/>
      <c r="M170" s="200"/>
      <c r="N170" s="200"/>
      <c r="O170" s="200"/>
      <c r="P170" s="200"/>
      <c r="Q170" s="200"/>
      <c r="R170" s="200"/>
      <c r="S170" s="200"/>
      <c r="T170" s="201"/>
      <c r="U170" s="193"/>
      <c r="V170" s="194"/>
      <c r="W170" s="487"/>
      <c r="X170" s="488"/>
      <c r="Y170" s="489"/>
      <c r="Z170" s="493"/>
      <c r="AA170" s="494"/>
      <c r="AB170" s="495"/>
      <c r="AC170" s="210">
        <f t="shared" si="6"/>
        <v>0</v>
      </c>
      <c r="AD170" s="211"/>
      <c r="AE170" s="211"/>
      <c r="AF170" s="212"/>
      <c r="AG170" s="194"/>
      <c r="AH170" s="194"/>
      <c r="AI170" s="195"/>
      <c r="AJ170" s="486"/>
      <c r="AK170" s="486"/>
      <c r="AL170" s="486"/>
      <c r="AM170" s="486"/>
      <c r="AN170" s="486"/>
      <c r="AO170" s="486"/>
      <c r="AP170" s="486"/>
      <c r="AQ170" s="486"/>
      <c r="AR170" s="486"/>
      <c r="AS170" s="486"/>
      <c r="AT170" s="486"/>
    </row>
    <row r="171" spans="5:46" customFormat="1" ht="21" customHeight="1">
      <c r="E171" s="196"/>
      <c r="F171" s="197"/>
      <c r="G171" s="197"/>
      <c r="H171" s="198"/>
      <c r="I171" s="199"/>
      <c r="J171" s="200"/>
      <c r="K171" s="200"/>
      <c r="L171" s="200"/>
      <c r="M171" s="200"/>
      <c r="N171" s="200"/>
      <c r="O171" s="200"/>
      <c r="P171" s="200"/>
      <c r="Q171" s="200"/>
      <c r="R171" s="200"/>
      <c r="S171" s="200"/>
      <c r="T171" s="201"/>
      <c r="U171" s="193"/>
      <c r="V171" s="194"/>
      <c r="W171" s="487"/>
      <c r="X171" s="488"/>
      <c r="Y171" s="489"/>
      <c r="Z171" s="493"/>
      <c r="AA171" s="494"/>
      <c r="AB171" s="495"/>
      <c r="AC171" s="210">
        <f t="shared" si="6"/>
        <v>0</v>
      </c>
      <c r="AD171" s="211"/>
      <c r="AE171" s="211"/>
      <c r="AF171" s="212"/>
      <c r="AG171" s="194"/>
      <c r="AH171" s="194"/>
      <c r="AI171" s="195"/>
      <c r="AJ171" s="486"/>
      <c r="AK171" s="486"/>
      <c r="AL171" s="486"/>
      <c r="AM171" s="486"/>
      <c r="AN171" s="486"/>
      <c r="AO171" s="486"/>
      <c r="AP171" s="486"/>
      <c r="AQ171" s="486"/>
      <c r="AR171" s="486"/>
      <c r="AS171" s="486"/>
      <c r="AT171" s="486"/>
    </row>
    <row r="172" spans="5:46" customFormat="1" ht="21" customHeight="1">
      <c r="E172" s="196"/>
      <c r="F172" s="197"/>
      <c r="G172" s="197"/>
      <c r="H172" s="198"/>
      <c r="I172" s="199"/>
      <c r="J172" s="200"/>
      <c r="K172" s="200"/>
      <c r="L172" s="200"/>
      <c r="M172" s="200"/>
      <c r="N172" s="200"/>
      <c r="O172" s="200"/>
      <c r="P172" s="200"/>
      <c r="Q172" s="200"/>
      <c r="R172" s="200"/>
      <c r="S172" s="200"/>
      <c r="T172" s="201"/>
      <c r="U172" s="193"/>
      <c r="V172" s="194"/>
      <c r="W172" s="487"/>
      <c r="X172" s="488"/>
      <c r="Y172" s="489"/>
      <c r="Z172" s="493"/>
      <c r="AA172" s="494"/>
      <c r="AB172" s="495"/>
      <c r="AC172" s="210">
        <f t="shared" si="6"/>
        <v>0</v>
      </c>
      <c r="AD172" s="211"/>
      <c r="AE172" s="211"/>
      <c r="AF172" s="212"/>
      <c r="AG172" s="194"/>
      <c r="AH172" s="194"/>
      <c r="AI172" s="195"/>
      <c r="AJ172" s="486"/>
      <c r="AK172" s="486"/>
      <c r="AL172" s="486"/>
      <c r="AM172" s="486"/>
      <c r="AN172" s="486"/>
      <c r="AO172" s="486"/>
      <c r="AP172" s="486"/>
      <c r="AQ172" s="486"/>
      <c r="AR172" s="486"/>
      <c r="AS172" s="486"/>
      <c r="AT172" s="486"/>
    </row>
    <row r="173" spans="5:46" customFormat="1" ht="21" customHeight="1">
      <c r="E173" s="196"/>
      <c r="F173" s="197"/>
      <c r="G173" s="197"/>
      <c r="H173" s="198"/>
      <c r="I173" s="199"/>
      <c r="J173" s="200"/>
      <c r="K173" s="200"/>
      <c r="L173" s="200"/>
      <c r="M173" s="200"/>
      <c r="N173" s="200"/>
      <c r="O173" s="200"/>
      <c r="P173" s="200"/>
      <c r="Q173" s="200"/>
      <c r="R173" s="200"/>
      <c r="S173" s="200"/>
      <c r="T173" s="201"/>
      <c r="U173" s="193"/>
      <c r="V173" s="194"/>
      <c r="W173" s="487"/>
      <c r="X173" s="488"/>
      <c r="Y173" s="489"/>
      <c r="Z173" s="493"/>
      <c r="AA173" s="494"/>
      <c r="AB173" s="495"/>
      <c r="AC173" s="210">
        <f t="shared" si="6"/>
        <v>0</v>
      </c>
      <c r="AD173" s="211"/>
      <c r="AE173" s="211"/>
      <c r="AF173" s="212"/>
      <c r="AG173" s="194"/>
      <c r="AH173" s="194"/>
      <c r="AI173" s="195"/>
      <c r="AJ173" s="486"/>
      <c r="AK173" s="486"/>
      <c r="AL173" s="486"/>
      <c r="AM173" s="486"/>
      <c r="AN173" s="486"/>
      <c r="AO173" s="486"/>
      <c r="AP173" s="486"/>
      <c r="AQ173" s="486"/>
      <c r="AR173" s="486"/>
      <c r="AS173" s="486"/>
      <c r="AT173" s="486"/>
    </row>
    <row r="174" spans="5:46" customFormat="1" ht="21" customHeight="1">
      <c r="E174" s="196"/>
      <c r="F174" s="197"/>
      <c r="G174" s="197"/>
      <c r="H174" s="198"/>
      <c r="I174" s="199"/>
      <c r="J174" s="200"/>
      <c r="K174" s="200"/>
      <c r="L174" s="200"/>
      <c r="M174" s="200"/>
      <c r="N174" s="200"/>
      <c r="O174" s="200"/>
      <c r="P174" s="200"/>
      <c r="Q174" s="200"/>
      <c r="R174" s="200"/>
      <c r="S174" s="200"/>
      <c r="T174" s="201"/>
      <c r="U174" s="193"/>
      <c r="V174" s="194"/>
      <c r="W174" s="487"/>
      <c r="X174" s="488"/>
      <c r="Y174" s="489"/>
      <c r="Z174" s="493"/>
      <c r="AA174" s="494"/>
      <c r="AB174" s="495"/>
      <c r="AC174" s="210">
        <f t="shared" si="6"/>
        <v>0</v>
      </c>
      <c r="AD174" s="211"/>
      <c r="AE174" s="211"/>
      <c r="AF174" s="212"/>
      <c r="AG174" s="194"/>
      <c r="AH174" s="194"/>
      <c r="AI174" s="195"/>
      <c r="AJ174" s="486"/>
      <c r="AK174" s="486"/>
      <c r="AL174" s="486"/>
      <c r="AM174" s="486"/>
      <c r="AN174" s="486"/>
      <c r="AO174" s="486"/>
      <c r="AP174" s="486"/>
      <c r="AQ174" s="486"/>
      <c r="AR174" s="486"/>
      <c r="AS174" s="486"/>
      <c r="AT174" s="486"/>
    </row>
    <row r="175" spans="5:46" customFormat="1" ht="21" customHeight="1">
      <c r="E175" s="196"/>
      <c r="F175" s="197"/>
      <c r="G175" s="197"/>
      <c r="H175" s="198"/>
      <c r="I175" s="199"/>
      <c r="J175" s="200"/>
      <c r="K175" s="200"/>
      <c r="L175" s="200"/>
      <c r="M175" s="200"/>
      <c r="N175" s="200"/>
      <c r="O175" s="200"/>
      <c r="P175" s="200"/>
      <c r="Q175" s="200"/>
      <c r="R175" s="200"/>
      <c r="S175" s="200"/>
      <c r="T175" s="201"/>
      <c r="U175" s="193"/>
      <c r="V175" s="194"/>
      <c r="W175" s="487"/>
      <c r="X175" s="488"/>
      <c r="Y175" s="489"/>
      <c r="Z175" s="493"/>
      <c r="AA175" s="494"/>
      <c r="AB175" s="495"/>
      <c r="AC175" s="210">
        <f t="shared" si="6"/>
        <v>0</v>
      </c>
      <c r="AD175" s="211"/>
      <c r="AE175" s="211"/>
      <c r="AF175" s="212"/>
      <c r="AG175" s="194"/>
      <c r="AH175" s="194"/>
      <c r="AI175" s="195"/>
      <c r="AJ175" s="486"/>
      <c r="AK175" s="486"/>
      <c r="AL175" s="486"/>
      <c r="AM175" s="486"/>
      <c r="AN175" s="486"/>
      <c r="AO175" s="486"/>
      <c r="AP175" s="486"/>
      <c r="AQ175" s="486"/>
      <c r="AR175" s="486"/>
      <c r="AS175" s="486"/>
      <c r="AT175" s="486"/>
    </row>
    <row r="176" spans="5:46" customFormat="1" ht="21" customHeight="1">
      <c r="E176" s="196"/>
      <c r="F176" s="197"/>
      <c r="G176" s="197"/>
      <c r="H176" s="198"/>
      <c r="I176" s="199"/>
      <c r="J176" s="200"/>
      <c r="K176" s="200"/>
      <c r="L176" s="200"/>
      <c r="M176" s="200"/>
      <c r="N176" s="200"/>
      <c r="O176" s="200"/>
      <c r="P176" s="200"/>
      <c r="Q176" s="200"/>
      <c r="R176" s="200"/>
      <c r="S176" s="200"/>
      <c r="T176" s="201"/>
      <c r="U176" s="193"/>
      <c r="V176" s="194"/>
      <c r="W176" s="487"/>
      <c r="X176" s="488"/>
      <c r="Y176" s="489"/>
      <c r="Z176" s="493"/>
      <c r="AA176" s="494"/>
      <c r="AB176" s="495"/>
      <c r="AC176" s="210">
        <f t="shared" si="6"/>
        <v>0</v>
      </c>
      <c r="AD176" s="211"/>
      <c r="AE176" s="211"/>
      <c r="AF176" s="212"/>
      <c r="AG176" s="194"/>
      <c r="AH176" s="194"/>
      <c r="AI176" s="195"/>
      <c r="AJ176" s="486"/>
      <c r="AK176" s="486"/>
      <c r="AL176" s="486"/>
      <c r="AM176" s="486"/>
      <c r="AN176" s="486"/>
      <c r="AO176" s="486"/>
      <c r="AP176" s="486"/>
      <c r="AQ176" s="486"/>
      <c r="AR176" s="486"/>
      <c r="AS176" s="486"/>
      <c r="AT176" s="486"/>
    </row>
    <row r="177" spans="5:46" customFormat="1" ht="21" customHeight="1">
      <c r="E177" s="196"/>
      <c r="F177" s="197"/>
      <c r="G177" s="197"/>
      <c r="H177" s="198"/>
      <c r="I177" s="199"/>
      <c r="J177" s="200"/>
      <c r="K177" s="200"/>
      <c r="L177" s="200"/>
      <c r="M177" s="200"/>
      <c r="N177" s="200"/>
      <c r="O177" s="200"/>
      <c r="P177" s="200"/>
      <c r="Q177" s="200"/>
      <c r="R177" s="200"/>
      <c r="S177" s="200"/>
      <c r="T177" s="201"/>
      <c r="U177" s="193"/>
      <c r="V177" s="194"/>
      <c r="W177" s="487"/>
      <c r="X177" s="488"/>
      <c r="Y177" s="489"/>
      <c r="Z177" s="493"/>
      <c r="AA177" s="494"/>
      <c r="AB177" s="495"/>
      <c r="AC177" s="210">
        <f t="shared" si="6"/>
        <v>0</v>
      </c>
      <c r="AD177" s="211"/>
      <c r="AE177" s="211"/>
      <c r="AF177" s="212"/>
      <c r="AG177" s="194"/>
      <c r="AH177" s="194"/>
      <c r="AI177" s="195"/>
      <c r="AJ177" s="486"/>
      <c r="AK177" s="486"/>
      <c r="AL177" s="486"/>
      <c r="AM177" s="486"/>
      <c r="AN177" s="486"/>
      <c r="AO177" s="486"/>
      <c r="AP177" s="486"/>
      <c r="AQ177" s="486"/>
      <c r="AR177" s="486"/>
      <c r="AS177" s="486"/>
      <c r="AT177" s="486"/>
    </row>
    <row r="178" spans="5:46" customFormat="1" ht="21" customHeight="1" thickBot="1">
      <c r="E178" s="264"/>
      <c r="F178" s="265"/>
      <c r="G178" s="265"/>
      <c r="H178" s="266"/>
      <c r="I178" s="238"/>
      <c r="J178" s="239"/>
      <c r="K178" s="239"/>
      <c r="L178" s="239"/>
      <c r="M178" s="239"/>
      <c r="N178" s="239"/>
      <c r="O178" s="239"/>
      <c r="P178" s="239"/>
      <c r="Q178" s="239"/>
      <c r="R178" s="239"/>
      <c r="S178" s="239"/>
      <c r="T178" s="240"/>
      <c r="U178" s="316"/>
      <c r="V178" s="252"/>
      <c r="W178" s="502"/>
      <c r="X178" s="503"/>
      <c r="Y178" s="504"/>
      <c r="Z178" s="527"/>
      <c r="AA178" s="528"/>
      <c r="AB178" s="529"/>
      <c r="AC178" s="249">
        <f t="shared" si="6"/>
        <v>0</v>
      </c>
      <c r="AD178" s="250"/>
      <c r="AE178" s="250"/>
      <c r="AF178" s="251"/>
      <c r="AG178" s="252"/>
      <c r="AH178" s="252"/>
      <c r="AI178" s="253"/>
      <c r="AJ178" s="496"/>
      <c r="AK178" s="496"/>
      <c r="AL178" s="496"/>
      <c r="AM178" s="496"/>
      <c r="AN178" s="496"/>
      <c r="AO178" s="496"/>
      <c r="AP178" s="496"/>
      <c r="AQ178" s="496"/>
      <c r="AR178" s="496"/>
      <c r="AS178" s="496"/>
      <c r="AT178" s="496"/>
    </row>
    <row r="179" spans="5:46" customFormat="1" ht="21" customHeight="1" thickTop="1">
      <c r="E179" s="497"/>
      <c r="F179" s="498"/>
      <c r="G179" s="498"/>
      <c r="H179" s="499"/>
      <c r="I179" s="497"/>
      <c r="J179" s="498"/>
      <c r="K179" s="498"/>
      <c r="L179" s="498"/>
      <c r="M179" s="498"/>
      <c r="N179" s="498"/>
      <c r="O179" s="498"/>
      <c r="P179" s="498"/>
      <c r="Q179" s="498"/>
      <c r="R179" s="498"/>
      <c r="S179" s="498"/>
      <c r="T179" s="499"/>
      <c r="U179" s="500"/>
      <c r="V179" s="501"/>
      <c r="W179" s="497"/>
      <c r="X179" s="498"/>
      <c r="Y179" s="499"/>
      <c r="Z179" s="523" t="s">
        <v>45</v>
      </c>
      <c r="AA179" s="524"/>
      <c r="AB179" s="524"/>
      <c r="AC179" s="525">
        <f>SUM(AC162:AF178)</f>
        <v>0</v>
      </c>
      <c r="AD179" s="526"/>
      <c r="AE179" s="526"/>
      <c r="AF179" s="501"/>
      <c r="AG179" s="497"/>
      <c r="AH179" s="498"/>
      <c r="AI179" s="499"/>
      <c r="AJ179" s="497"/>
      <c r="AK179" s="498"/>
      <c r="AL179" s="498"/>
      <c r="AM179" s="498"/>
      <c r="AN179" s="498"/>
      <c r="AO179" s="498"/>
      <c r="AP179" s="498"/>
      <c r="AQ179" s="498"/>
      <c r="AR179" s="498"/>
      <c r="AS179" s="498"/>
      <c r="AT179" s="499"/>
    </row>
    <row r="180" spans="5:46" customFormat="1" ht="21" customHeight="1">
      <c r="E180" s="46"/>
      <c r="F180" s="46"/>
      <c r="G180" s="46"/>
      <c r="H180" s="46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  <c r="T180" s="46"/>
      <c r="U180" s="46"/>
      <c r="V180" s="46"/>
      <c r="W180" s="46"/>
      <c r="X180" s="46"/>
      <c r="Y180" s="46"/>
      <c r="Z180" s="46"/>
      <c r="AA180" s="46"/>
      <c r="AB180" s="46"/>
      <c r="AC180" s="48"/>
      <c r="AD180" s="46"/>
      <c r="AE180" s="46"/>
      <c r="AF180" s="46"/>
      <c r="AG180" s="46"/>
      <c r="AH180" s="46"/>
      <c r="AI180" s="46"/>
      <c r="AJ180" s="46"/>
      <c r="AK180" s="46"/>
      <c r="AL180" s="46"/>
      <c r="AM180" s="46"/>
      <c r="AN180" s="46"/>
    </row>
    <row r="181" spans="5:46" customFormat="1" ht="21">
      <c r="E181" s="439" t="s">
        <v>46</v>
      </c>
      <c r="F181" s="439"/>
      <c r="G181" s="439"/>
      <c r="H181" s="439"/>
      <c r="I181" s="439"/>
      <c r="J181" s="439"/>
      <c r="K181" s="439"/>
      <c r="L181" s="439"/>
      <c r="M181" s="439"/>
      <c r="N181" s="439"/>
      <c r="O181" s="439"/>
      <c r="P181" s="439"/>
      <c r="Q181" s="439"/>
      <c r="R181" s="439"/>
      <c r="S181" s="439"/>
      <c r="T181" s="439"/>
      <c r="U181" s="439"/>
      <c r="V181" s="439"/>
      <c r="W181" s="439"/>
      <c r="X181" s="439"/>
      <c r="Y181" s="439"/>
      <c r="Z181" s="439"/>
      <c r="AA181" s="439"/>
      <c r="AB181" s="439"/>
      <c r="AC181" s="439"/>
      <c r="AD181" s="439"/>
      <c r="AE181" s="439"/>
      <c r="AF181" s="439"/>
      <c r="AG181" s="439"/>
      <c r="AH181" s="439"/>
      <c r="AI181" s="439"/>
      <c r="AJ181" s="439"/>
      <c r="AK181" s="439"/>
      <c r="AL181" s="439"/>
      <c r="AM181" s="439"/>
      <c r="AN181" s="439"/>
      <c r="AO181" s="439"/>
      <c r="AP181" s="439"/>
      <c r="AQ181" s="439"/>
      <c r="AR181" s="439"/>
      <c r="AS181" s="439"/>
      <c r="AT181" s="439"/>
    </row>
    <row r="182" spans="5:46" customFormat="1"/>
    <row r="183" spans="5:46" customFormat="1" ht="21" customHeight="1">
      <c r="E183" s="269" t="s">
        <v>39</v>
      </c>
      <c r="F183" s="270"/>
      <c r="G183" s="271"/>
      <c r="S183" s="8"/>
      <c r="T183" s="8"/>
      <c r="U183" s="8"/>
    </row>
    <row r="184" spans="5:46" customFormat="1" ht="21" customHeight="1">
      <c r="E184" s="475">
        <f>+E159+1</f>
        <v>7</v>
      </c>
      <c r="F184" s="476"/>
      <c r="G184" s="477"/>
      <c r="S184" s="8"/>
      <c r="T184" s="8"/>
      <c r="U184" s="8"/>
    </row>
    <row r="185" spans="5:46" customFormat="1" ht="21" customHeight="1"/>
    <row r="186" spans="5:46" customFormat="1" ht="21" customHeight="1">
      <c r="E186" s="269" t="s">
        <v>40</v>
      </c>
      <c r="F186" s="270"/>
      <c r="G186" s="270"/>
      <c r="H186" s="271"/>
      <c r="I186" s="269" t="s">
        <v>41</v>
      </c>
      <c r="J186" s="270"/>
      <c r="K186" s="270"/>
      <c r="L186" s="270"/>
      <c r="M186" s="270"/>
      <c r="N186" s="270"/>
      <c r="O186" s="270"/>
      <c r="P186" s="270"/>
      <c r="Q186" s="270"/>
      <c r="R186" s="270"/>
      <c r="S186" s="270"/>
      <c r="T186" s="271"/>
      <c r="U186" s="269" t="s">
        <v>20</v>
      </c>
      <c r="V186" s="270"/>
      <c r="W186" s="269" t="s">
        <v>24</v>
      </c>
      <c r="X186" s="270"/>
      <c r="Y186" s="271"/>
      <c r="Z186" s="269" t="s">
        <v>21</v>
      </c>
      <c r="AA186" s="270"/>
      <c r="AB186" s="271"/>
      <c r="AC186" s="269" t="s">
        <v>42</v>
      </c>
      <c r="AD186" s="270"/>
      <c r="AE186" s="270"/>
      <c r="AF186" s="271"/>
      <c r="AG186" s="270" t="s">
        <v>43</v>
      </c>
      <c r="AH186" s="270"/>
      <c r="AI186" s="271"/>
      <c r="AJ186" s="459" t="s">
        <v>44</v>
      </c>
      <c r="AK186" s="459"/>
      <c r="AL186" s="459"/>
      <c r="AM186" s="459"/>
      <c r="AN186" s="459"/>
      <c r="AO186" s="459"/>
      <c r="AP186" s="459"/>
      <c r="AQ186" s="459"/>
      <c r="AR186" s="459"/>
      <c r="AS186" s="459"/>
      <c r="AT186" s="459"/>
    </row>
    <row r="187" spans="5:46" customFormat="1" ht="21" customHeight="1">
      <c r="E187" s="508"/>
      <c r="F187" s="509"/>
      <c r="G187" s="509"/>
      <c r="H187" s="510"/>
      <c r="I187" s="511"/>
      <c r="J187" s="512"/>
      <c r="K187" s="512"/>
      <c r="L187" s="512"/>
      <c r="M187" s="512"/>
      <c r="N187" s="512"/>
      <c r="O187" s="512"/>
      <c r="P187" s="512"/>
      <c r="Q187" s="512"/>
      <c r="R187" s="512"/>
      <c r="S187" s="512"/>
      <c r="T187" s="513"/>
      <c r="U187" s="267"/>
      <c r="V187" s="268"/>
      <c r="W187" s="514"/>
      <c r="X187" s="515"/>
      <c r="Y187" s="516"/>
      <c r="Z187" s="517"/>
      <c r="AA187" s="518"/>
      <c r="AB187" s="519"/>
      <c r="AC187" s="520">
        <f>+W187*Z187</f>
        <v>0</v>
      </c>
      <c r="AD187" s="521"/>
      <c r="AE187" s="521"/>
      <c r="AF187" s="522"/>
      <c r="AG187" s="268"/>
      <c r="AH187" s="268"/>
      <c r="AI187" s="220"/>
      <c r="AJ187" s="467"/>
      <c r="AK187" s="467"/>
      <c r="AL187" s="467"/>
      <c r="AM187" s="467"/>
      <c r="AN187" s="467"/>
      <c r="AO187" s="467"/>
      <c r="AP187" s="467"/>
      <c r="AQ187" s="467"/>
      <c r="AR187" s="467"/>
      <c r="AS187" s="467"/>
      <c r="AT187" s="467"/>
    </row>
    <row r="188" spans="5:46" customFormat="1" ht="21" customHeight="1">
      <c r="E188" s="196"/>
      <c r="F188" s="197"/>
      <c r="G188" s="197"/>
      <c r="H188" s="198"/>
      <c r="I188" s="199"/>
      <c r="J188" s="200"/>
      <c r="K188" s="200"/>
      <c r="L188" s="200"/>
      <c r="M188" s="200"/>
      <c r="N188" s="200"/>
      <c r="O188" s="200"/>
      <c r="P188" s="200"/>
      <c r="Q188" s="200"/>
      <c r="R188" s="200"/>
      <c r="S188" s="200"/>
      <c r="T188" s="201"/>
      <c r="U188" s="193"/>
      <c r="V188" s="194"/>
      <c r="W188" s="487"/>
      <c r="X188" s="488"/>
      <c r="Y188" s="489"/>
      <c r="Z188" s="493"/>
      <c r="AA188" s="494"/>
      <c r="AB188" s="495"/>
      <c r="AC188" s="210">
        <f t="shared" ref="AC188:AC203" si="7">+W188*Z188</f>
        <v>0</v>
      </c>
      <c r="AD188" s="211"/>
      <c r="AE188" s="211"/>
      <c r="AF188" s="212"/>
      <c r="AG188" s="194"/>
      <c r="AH188" s="194"/>
      <c r="AI188" s="195"/>
      <c r="AJ188" s="486"/>
      <c r="AK188" s="486"/>
      <c r="AL188" s="486"/>
      <c r="AM188" s="486"/>
      <c r="AN188" s="486"/>
      <c r="AO188" s="486"/>
      <c r="AP188" s="486"/>
      <c r="AQ188" s="486"/>
      <c r="AR188" s="486"/>
      <c r="AS188" s="486"/>
      <c r="AT188" s="486"/>
    </row>
    <row r="189" spans="5:46" customFormat="1" ht="21" customHeight="1">
      <c r="E189" s="196"/>
      <c r="F189" s="197"/>
      <c r="G189" s="197"/>
      <c r="H189" s="198"/>
      <c r="I189" s="199"/>
      <c r="J189" s="200"/>
      <c r="K189" s="200"/>
      <c r="L189" s="200"/>
      <c r="M189" s="200"/>
      <c r="N189" s="200"/>
      <c r="O189" s="200"/>
      <c r="P189" s="200"/>
      <c r="Q189" s="200"/>
      <c r="R189" s="200"/>
      <c r="S189" s="200"/>
      <c r="T189" s="201"/>
      <c r="U189" s="193"/>
      <c r="V189" s="194"/>
      <c r="W189" s="487"/>
      <c r="X189" s="488"/>
      <c r="Y189" s="489"/>
      <c r="Z189" s="493"/>
      <c r="AA189" s="494"/>
      <c r="AB189" s="495"/>
      <c r="AC189" s="210">
        <f t="shared" si="7"/>
        <v>0</v>
      </c>
      <c r="AD189" s="211"/>
      <c r="AE189" s="211"/>
      <c r="AF189" s="212"/>
      <c r="AG189" s="194"/>
      <c r="AH189" s="194"/>
      <c r="AI189" s="195"/>
      <c r="AJ189" s="486"/>
      <c r="AK189" s="486"/>
      <c r="AL189" s="486"/>
      <c r="AM189" s="486"/>
      <c r="AN189" s="486"/>
      <c r="AO189" s="486"/>
      <c r="AP189" s="486"/>
      <c r="AQ189" s="486"/>
      <c r="AR189" s="486"/>
      <c r="AS189" s="486"/>
      <c r="AT189" s="486"/>
    </row>
    <row r="190" spans="5:46" customFormat="1" ht="21" customHeight="1">
      <c r="E190" s="196"/>
      <c r="F190" s="197"/>
      <c r="G190" s="197"/>
      <c r="H190" s="198"/>
      <c r="I190" s="199"/>
      <c r="J190" s="200"/>
      <c r="K190" s="200"/>
      <c r="L190" s="200"/>
      <c r="M190" s="200"/>
      <c r="N190" s="200"/>
      <c r="O190" s="200"/>
      <c r="P190" s="200"/>
      <c r="Q190" s="200"/>
      <c r="R190" s="200"/>
      <c r="S190" s="200"/>
      <c r="T190" s="201"/>
      <c r="U190" s="193"/>
      <c r="V190" s="194"/>
      <c r="W190" s="487"/>
      <c r="X190" s="488"/>
      <c r="Y190" s="489"/>
      <c r="Z190" s="493"/>
      <c r="AA190" s="494"/>
      <c r="AB190" s="495"/>
      <c r="AC190" s="210">
        <f t="shared" si="7"/>
        <v>0</v>
      </c>
      <c r="AD190" s="211"/>
      <c r="AE190" s="211"/>
      <c r="AF190" s="212"/>
      <c r="AG190" s="194"/>
      <c r="AH190" s="194"/>
      <c r="AI190" s="195"/>
      <c r="AJ190" s="486"/>
      <c r="AK190" s="486"/>
      <c r="AL190" s="486"/>
      <c r="AM190" s="486"/>
      <c r="AN190" s="486"/>
      <c r="AO190" s="486"/>
      <c r="AP190" s="486"/>
      <c r="AQ190" s="486"/>
      <c r="AR190" s="486"/>
      <c r="AS190" s="486"/>
      <c r="AT190" s="486"/>
    </row>
    <row r="191" spans="5:46" customFormat="1" ht="21" customHeight="1">
      <c r="E191" s="196"/>
      <c r="F191" s="197"/>
      <c r="G191" s="197"/>
      <c r="H191" s="198"/>
      <c r="I191" s="199"/>
      <c r="J191" s="200"/>
      <c r="K191" s="200"/>
      <c r="L191" s="200"/>
      <c r="M191" s="200"/>
      <c r="N191" s="200"/>
      <c r="O191" s="200"/>
      <c r="P191" s="200"/>
      <c r="Q191" s="200"/>
      <c r="R191" s="200"/>
      <c r="S191" s="200"/>
      <c r="T191" s="201"/>
      <c r="U191" s="193"/>
      <c r="V191" s="194"/>
      <c r="W191" s="487"/>
      <c r="X191" s="488"/>
      <c r="Y191" s="489"/>
      <c r="Z191" s="493"/>
      <c r="AA191" s="494"/>
      <c r="AB191" s="495"/>
      <c r="AC191" s="210">
        <f t="shared" si="7"/>
        <v>0</v>
      </c>
      <c r="AD191" s="211"/>
      <c r="AE191" s="211"/>
      <c r="AF191" s="212"/>
      <c r="AG191" s="194"/>
      <c r="AH191" s="194"/>
      <c r="AI191" s="195"/>
      <c r="AJ191" s="486"/>
      <c r="AK191" s="486"/>
      <c r="AL191" s="486"/>
      <c r="AM191" s="486"/>
      <c r="AN191" s="486"/>
      <c r="AO191" s="486"/>
      <c r="AP191" s="486"/>
      <c r="AQ191" s="486"/>
      <c r="AR191" s="486"/>
      <c r="AS191" s="486"/>
      <c r="AT191" s="486"/>
    </row>
    <row r="192" spans="5:46" customFormat="1" ht="21" customHeight="1">
      <c r="E192" s="196"/>
      <c r="F192" s="197"/>
      <c r="G192" s="197"/>
      <c r="H192" s="198"/>
      <c r="I192" s="199"/>
      <c r="J192" s="200"/>
      <c r="K192" s="200"/>
      <c r="L192" s="200"/>
      <c r="M192" s="200"/>
      <c r="N192" s="200"/>
      <c r="O192" s="200"/>
      <c r="P192" s="200"/>
      <c r="Q192" s="200"/>
      <c r="R192" s="200"/>
      <c r="S192" s="200"/>
      <c r="T192" s="201"/>
      <c r="U192" s="193"/>
      <c r="V192" s="194"/>
      <c r="W192" s="487"/>
      <c r="X192" s="488"/>
      <c r="Y192" s="489"/>
      <c r="Z192" s="493"/>
      <c r="AA192" s="494"/>
      <c r="AB192" s="495"/>
      <c r="AC192" s="210">
        <f t="shared" si="7"/>
        <v>0</v>
      </c>
      <c r="AD192" s="211"/>
      <c r="AE192" s="211"/>
      <c r="AF192" s="212"/>
      <c r="AG192" s="194"/>
      <c r="AH192" s="194"/>
      <c r="AI192" s="195"/>
      <c r="AJ192" s="486"/>
      <c r="AK192" s="486"/>
      <c r="AL192" s="486"/>
      <c r="AM192" s="486"/>
      <c r="AN192" s="486"/>
      <c r="AO192" s="486"/>
      <c r="AP192" s="486"/>
      <c r="AQ192" s="486"/>
      <c r="AR192" s="486"/>
      <c r="AS192" s="486"/>
      <c r="AT192" s="486"/>
    </row>
    <row r="193" spans="5:46" customFormat="1" ht="21" customHeight="1">
      <c r="E193" s="196"/>
      <c r="F193" s="197"/>
      <c r="G193" s="197"/>
      <c r="H193" s="198"/>
      <c r="I193" s="199"/>
      <c r="J193" s="200"/>
      <c r="K193" s="200"/>
      <c r="L193" s="200"/>
      <c r="M193" s="200"/>
      <c r="N193" s="200"/>
      <c r="O193" s="200"/>
      <c r="P193" s="200"/>
      <c r="Q193" s="200"/>
      <c r="R193" s="200"/>
      <c r="S193" s="200"/>
      <c r="T193" s="201"/>
      <c r="U193" s="193"/>
      <c r="V193" s="194"/>
      <c r="W193" s="487"/>
      <c r="X193" s="488"/>
      <c r="Y193" s="489"/>
      <c r="Z193" s="493"/>
      <c r="AA193" s="494"/>
      <c r="AB193" s="495"/>
      <c r="AC193" s="210">
        <f t="shared" si="7"/>
        <v>0</v>
      </c>
      <c r="AD193" s="211"/>
      <c r="AE193" s="211"/>
      <c r="AF193" s="212"/>
      <c r="AG193" s="194"/>
      <c r="AH193" s="194"/>
      <c r="AI193" s="195"/>
      <c r="AJ193" s="486"/>
      <c r="AK193" s="486"/>
      <c r="AL193" s="486"/>
      <c r="AM193" s="486"/>
      <c r="AN193" s="486"/>
      <c r="AO193" s="486"/>
      <c r="AP193" s="486"/>
      <c r="AQ193" s="486"/>
      <c r="AR193" s="486"/>
      <c r="AS193" s="486"/>
      <c r="AT193" s="486"/>
    </row>
    <row r="194" spans="5:46" customFormat="1" ht="21" customHeight="1">
      <c r="E194" s="196"/>
      <c r="F194" s="197"/>
      <c r="G194" s="197"/>
      <c r="H194" s="198"/>
      <c r="I194" s="199"/>
      <c r="J194" s="200"/>
      <c r="K194" s="200"/>
      <c r="L194" s="200"/>
      <c r="M194" s="200"/>
      <c r="N194" s="200"/>
      <c r="O194" s="200"/>
      <c r="P194" s="200"/>
      <c r="Q194" s="200"/>
      <c r="R194" s="200"/>
      <c r="S194" s="200"/>
      <c r="T194" s="201"/>
      <c r="U194" s="193"/>
      <c r="V194" s="194"/>
      <c r="W194" s="487"/>
      <c r="X194" s="488"/>
      <c r="Y194" s="489"/>
      <c r="Z194" s="493"/>
      <c r="AA194" s="494"/>
      <c r="AB194" s="495"/>
      <c r="AC194" s="210">
        <f t="shared" si="7"/>
        <v>0</v>
      </c>
      <c r="AD194" s="211"/>
      <c r="AE194" s="211"/>
      <c r="AF194" s="212"/>
      <c r="AG194" s="194"/>
      <c r="AH194" s="194"/>
      <c r="AI194" s="195"/>
      <c r="AJ194" s="486"/>
      <c r="AK194" s="486"/>
      <c r="AL194" s="486"/>
      <c r="AM194" s="486"/>
      <c r="AN194" s="486"/>
      <c r="AO194" s="486"/>
      <c r="AP194" s="486"/>
      <c r="AQ194" s="486"/>
      <c r="AR194" s="486"/>
      <c r="AS194" s="486"/>
      <c r="AT194" s="486"/>
    </row>
    <row r="195" spans="5:46" customFormat="1" ht="21" customHeight="1">
      <c r="E195" s="196"/>
      <c r="F195" s="197"/>
      <c r="G195" s="197"/>
      <c r="H195" s="198"/>
      <c r="I195" s="199"/>
      <c r="J195" s="200"/>
      <c r="K195" s="200"/>
      <c r="L195" s="200"/>
      <c r="M195" s="200"/>
      <c r="N195" s="200"/>
      <c r="O195" s="200"/>
      <c r="P195" s="200"/>
      <c r="Q195" s="200"/>
      <c r="R195" s="200"/>
      <c r="S195" s="200"/>
      <c r="T195" s="201"/>
      <c r="U195" s="193"/>
      <c r="V195" s="194"/>
      <c r="W195" s="487"/>
      <c r="X195" s="488"/>
      <c r="Y195" s="489"/>
      <c r="Z195" s="493"/>
      <c r="AA195" s="494"/>
      <c r="AB195" s="495"/>
      <c r="AC195" s="210">
        <f t="shared" si="7"/>
        <v>0</v>
      </c>
      <c r="AD195" s="211"/>
      <c r="AE195" s="211"/>
      <c r="AF195" s="212"/>
      <c r="AG195" s="194"/>
      <c r="AH195" s="194"/>
      <c r="AI195" s="195"/>
      <c r="AJ195" s="486"/>
      <c r="AK195" s="486"/>
      <c r="AL195" s="486"/>
      <c r="AM195" s="486"/>
      <c r="AN195" s="486"/>
      <c r="AO195" s="486"/>
      <c r="AP195" s="486"/>
      <c r="AQ195" s="486"/>
      <c r="AR195" s="486"/>
      <c r="AS195" s="486"/>
      <c r="AT195" s="486"/>
    </row>
    <row r="196" spans="5:46" customFormat="1" ht="21" customHeight="1">
      <c r="E196" s="196"/>
      <c r="F196" s="197"/>
      <c r="G196" s="197"/>
      <c r="H196" s="198"/>
      <c r="I196" s="199"/>
      <c r="J196" s="200"/>
      <c r="K196" s="200"/>
      <c r="L196" s="200"/>
      <c r="M196" s="200"/>
      <c r="N196" s="200"/>
      <c r="O196" s="200"/>
      <c r="P196" s="200"/>
      <c r="Q196" s="200"/>
      <c r="R196" s="200"/>
      <c r="S196" s="200"/>
      <c r="T196" s="201"/>
      <c r="U196" s="193"/>
      <c r="V196" s="194"/>
      <c r="W196" s="487"/>
      <c r="X196" s="488"/>
      <c r="Y196" s="489"/>
      <c r="Z196" s="493"/>
      <c r="AA196" s="494"/>
      <c r="AB196" s="495"/>
      <c r="AC196" s="210">
        <f t="shared" si="7"/>
        <v>0</v>
      </c>
      <c r="AD196" s="211"/>
      <c r="AE196" s="211"/>
      <c r="AF196" s="212"/>
      <c r="AG196" s="194"/>
      <c r="AH196" s="194"/>
      <c r="AI196" s="195"/>
      <c r="AJ196" s="486"/>
      <c r="AK196" s="486"/>
      <c r="AL196" s="486"/>
      <c r="AM196" s="486"/>
      <c r="AN196" s="486"/>
      <c r="AO196" s="486"/>
      <c r="AP196" s="486"/>
      <c r="AQ196" s="486"/>
      <c r="AR196" s="486"/>
      <c r="AS196" s="486"/>
      <c r="AT196" s="486"/>
    </row>
    <row r="197" spans="5:46" customFormat="1" ht="21" customHeight="1">
      <c r="E197" s="196"/>
      <c r="F197" s="197"/>
      <c r="G197" s="197"/>
      <c r="H197" s="198"/>
      <c r="I197" s="199"/>
      <c r="J197" s="200"/>
      <c r="K197" s="200"/>
      <c r="L197" s="200"/>
      <c r="M197" s="200"/>
      <c r="N197" s="200"/>
      <c r="O197" s="200"/>
      <c r="P197" s="200"/>
      <c r="Q197" s="200"/>
      <c r="R197" s="200"/>
      <c r="S197" s="200"/>
      <c r="T197" s="201"/>
      <c r="U197" s="193"/>
      <c r="V197" s="194"/>
      <c r="W197" s="487"/>
      <c r="X197" s="488"/>
      <c r="Y197" s="489"/>
      <c r="Z197" s="493"/>
      <c r="AA197" s="494"/>
      <c r="AB197" s="495"/>
      <c r="AC197" s="210">
        <f t="shared" si="7"/>
        <v>0</v>
      </c>
      <c r="AD197" s="211"/>
      <c r="AE197" s="211"/>
      <c r="AF197" s="212"/>
      <c r="AG197" s="194"/>
      <c r="AH197" s="194"/>
      <c r="AI197" s="195"/>
      <c r="AJ197" s="486"/>
      <c r="AK197" s="486"/>
      <c r="AL197" s="486"/>
      <c r="AM197" s="486"/>
      <c r="AN197" s="486"/>
      <c r="AO197" s="486"/>
      <c r="AP197" s="486"/>
      <c r="AQ197" s="486"/>
      <c r="AR197" s="486"/>
      <c r="AS197" s="486"/>
      <c r="AT197" s="486"/>
    </row>
    <row r="198" spans="5:46" customFormat="1" ht="21" customHeight="1">
      <c r="E198" s="196"/>
      <c r="F198" s="197"/>
      <c r="G198" s="197"/>
      <c r="H198" s="198"/>
      <c r="I198" s="199"/>
      <c r="J198" s="200"/>
      <c r="K198" s="200"/>
      <c r="L198" s="200"/>
      <c r="M198" s="200"/>
      <c r="N198" s="200"/>
      <c r="O198" s="200"/>
      <c r="P198" s="200"/>
      <c r="Q198" s="200"/>
      <c r="R198" s="200"/>
      <c r="S198" s="200"/>
      <c r="T198" s="201"/>
      <c r="U198" s="193"/>
      <c r="V198" s="194"/>
      <c r="W198" s="487"/>
      <c r="X198" s="488"/>
      <c r="Y198" s="489"/>
      <c r="Z198" s="493"/>
      <c r="AA198" s="494"/>
      <c r="AB198" s="495"/>
      <c r="AC198" s="210">
        <f t="shared" si="7"/>
        <v>0</v>
      </c>
      <c r="AD198" s="211"/>
      <c r="AE198" s="211"/>
      <c r="AF198" s="212"/>
      <c r="AG198" s="194"/>
      <c r="AH198" s="194"/>
      <c r="AI198" s="195"/>
      <c r="AJ198" s="486"/>
      <c r="AK198" s="486"/>
      <c r="AL198" s="486"/>
      <c r="AM198" s="486"/>
      <c r="AN198" s="486"/>
      <c r="AO198" s="486"/>
      <c r="AP198" s="486"/>
      <c r="AQ198" s="486"/>
      <c r="AR198" s="486"/>
      <c r="AS198" s="486"/>
      <c r="AT198" s="486"/>
    </row>
    <row r="199" spans="5:46" customFormat="1" ht="21" customHeight="1">
      <c r="E199" s="196"/>
      <c r="F199" s="197"/>
      <c r="G199" s="197"/>
      <c r="H199" s="198"/>
      <c r="I199" s="199"/>
      <c r="J199" s="200"/>
      <c r="K199" s="200"/>
      <c r="L199" s="200"/>
      <c r="M199" s="200"/>
      <c r="N199" s="200"/>
      <c r="O199" s="200"/>
      <c r="P199" s="200"/>
      <c r="Q199" s="200"/>
      <c r="R199" s="200"/>
      <c r="S199" s="200"/>
      <c r="T199" s="201"/>
      <c r="U199" s="193"/>
      <c r="V199" s="194"/>
      <c r="W199" s="487"/>
      <c r="X199" s="488"/>
      <c r="Y199" s="489"/>
      <c r="Z199" s="493"/>
      <c r="AA199" s="494"/>
      <c r="AB199" s="495"/>
      <c r="AC199" s="210">
        <f t="shared" si="7"/>
        <v>0</v>
      </c>
      <c r="AD199" s="211"/>
      <c r="AE199" s="211"/>
      <c r="AF199" s="212"/>
      <c r="AG199" s="194"/>
      <c r="AH199" s="194"/>
      <c r="AI199" s="195"/>
      <c r="AJ199" s="486"/>
      <c r="AK199" s="486"/>
      <c r="AL199" s="486"/>
      <c r="AM199" s="486"/>
      <c r="AN199" s="486"/>
      <c r="AO199" s="486"/>
      <c r="AP199" s="486"/>
      <c r="AQ199" s="486"/>
      <c r="AR199" s="486"/>
      <c r="AS199" s="486"/>
      <c r="AT199" s="486"/>
    </row>
    <row r="200" spans="5:46" customFormat="1" ht="21" customHeight="1">
      <c r="E200" s="196"/>
      <c r="F200" s="197"/>
      <c r="G200" s="197"/>
      <c r="H200" s="198"/>
      <c r="I200" s="199"/>
      <c r="J200" s="200"/>
      <c r="K200" s="200"/>
      <c r="L200" s="200"/>
      <c r="M200" s="200"/>
      <c r="N200" s="200"/>
      <c r="O200" s="200"/>
      <c r="P200" s="200"/>
      <c r="Q200" s="200"/>
      <c r="R200" s="200"/>
      <c r="S200" s="200"/>
      <c r="T200" s="201"/>
      <c r="U200" s="193"/>
      <c r="V200" s="194"/>
      <c r="W200" s="487"/>
      <c r="X200" s="488"/>
      <c r="Y200" s="489"/>
      <c r="Z200" s="493"/>
      <c r="AA200" s="494"/>
      <c r="AB200" s="495"/>
      <c r="AC200" s="210">
        <f t="shared" si="7"/>
        <v>0</v>
      </c>
      <c r="AD200" s="211"/>
      <c r="AE200" s="211"/>
      <c r="AF200" s="212"/>
      <c r="AG200" s="194"/>
      <c r="AH200" s="194"/>
      <c r="AI200" s="195"/>
      <c r="AJ200" s="486"/>
      <c r="AK200" s="486"/>
      <c r="AL200" s="486"/>
      <c r="AM200" s="486"/>
      <c r="AN200" s="486"/>
      <c r="AO200" s="486"/>
      <c r="AP200" s="486"/>
      <c r="AQ200" s="486"/>
      <c r="AR200" s="486"/>
      <c r="AS200" s="486"/>
      <c r="AT200" s="486"/>
    </row>
    <row r="201" spans="5:46" customFormat="1" ht="21" customHeight="1">
      <c r="E201" s="196"/>
      <c r="F201" s="197"/>
      <c r="G201" s="197"/>
      <c r="H201" s="198"/>
      <c r="I201" s="199"/>
      <c r="J201" s="200"/>
      <c r="K201" s="200"/>
      <c r="L201" s="200"/>
      <c r="M201" s="200"/>
      <c r="N201" s="200"/>
      <c r="O201" s="200"/>
      <c r="P201" s="200"/>
      <c r="Q201" s="200"/>
      <c r="R201" s="200"/>
      <c r="S201" s="200"/>
      <c r="T201" s="201"/>
      <c r="U201" s="193"/>
      <c r="V201" s="194"/>
      <c r="W201" s="487"/>
      <c r="X201" s="488"/>
      <c r="Y201" s="489"/>
      <c r="Z201" s="493"/>
      <c r="AA201" s="494"/>
      <c r="AB201" s="495"/>
      <c r="AC201" s="210">
        <f t="shared" si="7"/>
        <v>0</v>
      </c>
      <c r="AD201" s="211"/>
      <c r="AE201" s="211"/>
      <c r="AF201" s="212"/>
      <c r="AG201" s="194"/>
      <c r="AH201" s="194"/>
      <c r="AI201" s="195"/>
      <c r="AJ201" s="486"/>
      <c r="AK201" s="486"/>
      <c r="AL201" s="486"/>
      <c r="AM201" s="486"/>
      <c r="AN201" s="486"/>
      <c r="AO201" s="486"/>
      <c r="AP201" s="486"/>
      <c r="AQ201" s="486"/>
      <c r="AR201" s="486"/>
      <c r="AS201" s="486"/>
      <c r="AT201" s="486"/>
    </row>
    <row r="202" spans="5:46" customFormat="1" ht="21" customHeight="1">
      <c r="E202" s="196"/>
      <c r="F202" s="197"/>
      <c r="G202" s="197"/>
      <c r="H202" s="198"/>
      <c r="I202" s="199"/>
      <c r="J202" s="200"/>
      <c r="K202" s="200"/>
      <c r="L202" s="200"/>
      <c r="M202" s="200"/>
      <c r="N202" s="200"/>
      <c r="O202" s="200"/>
      <c r="P202" s="200"/>
      <c r="Q202" s="200"/>
      <c r="R202" s="200"/>
      <c r="S202" s="200"/>
      <c r="T202" s="201"/>
      <c r="U202" s="193"/>
      <c r="V202" s="194"/>
      <c r="W202" s="487"/>
      <c r="X202" s="488"/>
      <c r="Y202" s="489"/>
      <c r="Z202" s="493"/>
      <c r="AA202" s="494"/>
      <c r="AB202" s="495"/>
      <c r="AC202" s="210">
        <f t="shared" si="7"/>
        <v>0</v>
      </c>
      <c r="AD202" s="211"/>
      <c r="AE202" s="211"/>
      <c r="AF202" s="212"/>
      <c r="AG202" s="194"/>
      <c r="AH202" s="194"/>
      <c r="AI202" s="195"/>
      <c r="AJ202" s="486"/>
      <c r="AK202" s="486"/>
      <c r="AL202" s="486"/>
      <c r="AM202" s="486"/>
      <c r="AN202" s="486"/>
      <c r="AO202" s="486"/>
      <c r="AP202" s="486"/>
      <c r="AQ202" s="486"/>
      <c r="AR202" s="486"/>
      <c r="AS202" s="486"/>
      <c r="AT202" s="486"/>
    </row>
    <row r="203" spans="5:46" customFormat="1" ht="21" customHeight="1" thickBot="1">
      <c r="E203" s="264"/>
      <c r="F203" s="265"/>
      <c r="G203" s="265"/>
      <c r="H203" s="266"/>
      <c r="I203" s="238"/>
      <c r="J203" s="239"/>
      <c r="K203" s="239"/>
      <c r="L203" s="239"/>
      <c r="M203" s="239"/>
      <c r="N203" s="239"/>
      <c r="O203" s="239"/>
      <c r="P203" s="239"/>
      <c r="Q203" s="239"/>
      <c r="R203" s="239"/>
      <c r="S203" s="239"/>
      <c r="T203" s="240"/>
      <c r="U203" s="316"/>
      <c r="V203" s="252"/>
      <c r="W203" s="502"/>
      <c r="X203" s="503"/>
      <c r="Y203" s="504"/>
      <c r="Z203" s="527"/>
      <c r="AA203" s="528"/>
      <c r="AB203" s="529"/>
      <c r="AC203" s="249">
        <f t="shared" si="7"/>
        <v>0</v>
      </c>
      <c r="AD203" s="250"/>
      <c r="AE203" s="250"/>
      <c r="AF203" s="251"/>
      <c r="AG203" s="252"/>
      <c r="AH203" s="252"/>
      <c r="AI203" s="253"/>
      <c r="AJ203" s="496"/>
      <c r="AK203" s="496"/>
      <c r="AL203" s="496"/>
      <c r="AM203" s="496"/>
      <c r="AN203" s="496"/>
      <c r="AO203" s="496"/>
      <c r="AP203" s="496"/>
      <c r="AQ203" s="496"/>
      <c r="AR203" s="496"/>
      <c r="AS203" s="496"/>
      <c r="AT203" s="496"/>
    </row>
    <row r="204" spans="5:46" customFormat="1" ht="21" customHeight="1" thickTop="1">
      <c r="E204" s="497"/>
      <c r="F204" s="498"/>
      <c r="G204" s="498"/>
      <c r="H204" s="499"/>
      <c r="I204" s="497"/>
      <c r="J204" s="498"/>
      <c r="K204" s="498"/>
      <c r="L204" s="498"/>
      <c r="M204" s="498"/>
      <c r="N204" s="498"/>
      <c r="O204" s="498"/>
      <c r="P204" s="498"/>
      <c r="Q204" s="498"/>
      <c r="R204" s="498"/>
      <c r="S204" s="498"/>
      <c r="T204" s="499"/>
      <c r="U204" s="500"/>
      <c r="V204" s="501"/>
      <c r="W204" s="497"/>
      <c r="X204" s="498"/>
      <c r="Y204" s="499"/>
      <c r="Z204" s="523" t="s">
        <v>45</v>
      </c>
      <c r="AA204" s="524"/>
      <c r="AB204" s="524"/>
      <c r="AC204" s="525">
        <f>SUM(AC187:AF203)</f>
        <v>0</v>
      </c>
      <c r="AD204" s="526"/>
      <c r="AE204" s="526"/>
      <c r="AF204" s="501"/>
      <c r="AG204" s="497"/>
      <c r="AH204" s="498"/>
      <c r="AI204" s="499"/>
      <c r="AJ204" s="497"/>
      <c r="AK204" s="498"/>
      <c r="AL204" s="498"/>
      <c r="AM204" s="498"/>
      <c r="AN204" s="498"/>
      <c r="AO204" s="498"/>
      <c r="AP204" s="498"/>
      <c r="AQ204" s="498"/>
      <c r="AR204" s="498"/>
      <c r="AS204" s="498"/>
      <c r="AT204" s="499"/>
    </row>
    <row r="205" spans="5:46" customFormat="1" ht="21" customHeight="1">
      <c r="E205" s="46"/>
      <c r="F205" s="46"/>
      <c r="G205" s="46"/>
      <c r="H205" s="46"/>
      <c r="I205" s="46"/>
      <c r="J205" s="46"/>
      <c r="K205" s="46"/>
      <c r="L205" s="46"/>
      <c r="M205" s="46"/>
      <c r="N205" s="46"/>
      <c r="O205" s="46"/>
      <c r="P205" s="46"/>
      <c r="Q205" s="46"/>
      <c r="R205" s="46"/>
      <c r="S205" s="46"/>
      <c r="T205" s="46"/>
      <c r="U205" s="46"/>
      <c r="V205" s="46"/>
      <c r="W205" s="46"/>
      <c r="X205" s="46"/>
      <c r="Y205" s="46"/>
      <c r="Z205" s="46"/>
      <c r="AA205" s="46"/>
      <c r="AB205" s="46"/>
      <c r="AC205" s="48"/>
      <c r="AD205" s="46"/>
      <c r="AE205" s="46"/>
      <c r="AF205" s="46"/>
      <c r="AG205" s="46"/>
      <c r="AH205" s="46"/>
      <c r="AI205" s="46"/>
      <c r="AJ205" s="46"/>
      <c r="AK205" s="46"/>
      <c r="AL205" s="46"/>
      <c r="AM205" s="46"/>
      <c r="AN205" s="46"/>
    </row>
    <row r="206" spans="5:46" customFormat="1" ht="21">
      <c r="E206" s="439" t="s">
        <v>46</v>
      </c>
      <c r="F206" s="439"/>
      <c r="G206" s="439"/>
      <c r="H206" s="439"/>
      <c r="I206" s="439"/>
      <c r="J206" s="439"/>
      <c r="K206" s="439"/>
      <c r="L206" s="439"/>
      <c r="M206" s="439"/>
      <c r="N206" s="439"/>
      <c r="O206" s="439"/>
      <c r="P206" s="439"/>
      <c r="Q206" s="439"/>
      <c r="R206" s="439"/>
      <c r="S206" s="439"/>
      <c r="T206" s="439"/>
      <c r="U206" s="439"/>
      <c r="V206" s="439"/>
      <c r="W206" s="439"/>
      <c r="X206" s="439"/>
      <c r="Y206" s="439"/>
      <c r="Z206" s="439"/>
      <c r="AA206" s="439"/>
      <c r="AB206" s="439"/>
      <c r="AC206" s="439"/>
      <c r="AD206" s="439"/>
      <c r="AE206" s="439"/>
      <c r="AF206" s="439"/>
      <c r="AG206" s="439"/>
      <c r="AH206" s="439"/>
      <c r="AI206" s="439"/>
      <c r="AJ206" s="439"/>
      <c r="AK206" s="439"/>
      <c r="AL206" s="439"/>
      <c r="AM206" s="439"/>
      <c r="AN206" s="439"/>
      <c r="AO206" s="439"/>
      <c r="AP206" s="439"/>
      <c r="AQ206" s="439"/>
      <c r="AR206" s="439"/>
      <c r="AS206" s="439"/>
      <c r="AT206" s="439"/>
    </row>
    <row r="207" spans="5:46" customFormat="1"/>
    <row r="208" spans="5:46" customFormat="1" ht="21" customHeight="1">
      <c r="E208" s="269" t="s">
        <v>39</v>
      </c>
      <c r="F208" s="270"/>
      <c r="G208" s="271"/>
      <c r="S208" s="8"/>
      <c r="T208" s="8"/>
      <c r="U208" s="8"/>
    </row>
    <row r="209" spans="5:46" customFormat="1" ht="21" customHeight="1">
      <c r="E209" s="475">
        <f>+E184+1</f>
        <v>8</v>
      </c>
      <c r="F209" s="476"/>
      <c r="G209" s="477"/>
      <c r="S209" s="8"/>
      <c r="T209" s="8"/>
      <c r="U209" s="8"/>
    </row>
    <row r="210" spans="5:46" customFormat="1" ht="21" customHeight="1"/>
    <row r="211" spans="5:46" customFormat="1" ht="21" customHeight="1">
      <c r="E211" s="269" t="s">
        <v>40</v>
      </c>
      <c r="F211" s="270"/>
      <c r="G211" s="270"/>
      <c r="H211" s="271"/>
      <c r="I211" s="269" t="s">
        <v>41</v>
      </c>
      <c r="J211" s="270"/>
      <c r="K211" s="270"/>
      <c r="L211" s="270"/>
      <c r="M211" s="270"/>
      <c r="N211" s="270"/>
      <c r="O211" s="270"/>
      <c r="P211" s="270"/>
      <c r="Q211" s="270"/>
      <c r="R211" s="270"/>
      <c r="S211" s="270"/>
      <c r="T211" s="271"/>
      <c r="U211" s="269" t="s">
        <v>20</v>
      </c>
      <c r="V211" s="270"/>
      <c r="W211" s="269" t="s">
        <v>24</v>
      </c>
      <c r="X211" s="270"/>
      <c r="Y211" s="271"/>
      <c r="Z211" s="269" t="s">
        <v>21</v>
      </c>
      <c r="AA211" s="270"/>
      <c r="AB211" s="271"/>
      <c r="AC211" s="269" t="s">
        <v>42</v>
      </c>
      <c r="AD211" s="270"/>
      <c r="AE211" s="270"/>
      <c r="AF211" s="271"/>
      <c r="AG211" s="270" t="s">
        <v>43</v>
      </c>
      <c r="AH211" s="270"/>
      <c r="AI211" s="271"/>
      <c r="AJ211" s="459" t="s">
        <v>44</v>
      </c>
      <c r="AK211" s="459"/>
      <c r="AL211" s="459"/>
      <c r="AM211" s="459"/>
      <c r="AN211" s="459"/>
      <c r="AO211" s="459"/>
      <c r="AP211" s="459"/>
      <c r="AQ211" s="459"/>
      <c r="AR211" s="459"/>
      <c r="AS211" s="459"/>
      <c r="AT211" s="459"/>
    </row>
    <row r="212" spans="5:46" customFormat="1" ht="21" customHeight="1">
      <c r="E212" s="508"/>
      <c r="F212" s="509"/>
      <c r="G212" s="509"/>
      <c r="H212" s="510"/>
      <c r="I212" s="511"/>
      <c r="J212" s="512"/>
      <c r="K212" s="512"/>
      <c r="L212" s="512"/>
      <c r="M212" s="512"/>
      <c r="N212" s="512"/>
      <c r="O212" s="512"/>
      <c r="P212" s="512"/>
      <c r="Q212" s="512"/>
      <c r="R212" s="512"/>
      <c r="S212" s="512"/>
      <c r="T212" s="513"/>
      <c r="U212" s="267"/>
      <c r="V212" s="268"/>
      <c r="W212" s="514"/>
      <c r="X212" s="515"/>
      <c r="Y212" s="516"/>
      <c r="Z212" s="517"/>
      <c r="AA212" s="518"/>
      <c r="AB212" s="519"/>
      <c r="AC212" s="520">
        <f>+W212*Z212</f>
        <v>0</v>
      </c>
      <c r="AD212" s="521"/>
      <c r="AE212" s="521"/>
      <c r="AF212" s="522"/>
      <c r="AG212" s="268"/>
      <c r="AH212" s="268"/>
      <c r="AI212" s="220"/>
      <c r="AJ212" s="467"/>
      <c r="AK212" s="467"/>
      <c r="AL212" s="467"/>
      <c r="AM212" s="467"/>
      <c r="AN212" s="467"/>
      <c r="AO212" s="467"/>
      <c r="AP212" s="467"/>
      <c r="AQ212" s="467"/>
      <c r="AR212" s="467"/>
      <c r="AS212" s="467"/>
      <c r="AT212" s="467"/>
    </row>
    <row r="213" spans="5:46" customFormat="1" ht="21" customHeight="1">
      <c r="E213" s="196"/>
      <c r="F213" s="197"/>
      <c r="G213" s="197"/>
      <c r="H213" s="198"/>
      <c r="I213" s="199"/>
      <c r="J213" s="200"/>
      <c r="K213" s="200"/>
      <c r="L213" s="200"/>
      <c r="M213" s="200"/>
      <c r="N213" s="200"/>
      <c r="O213" s="200"/>
      <c r="P213" s="200"/>
      <c r="Q213" s="200"/>
      <c r="R213" s="200"/>
      <c r="S213" s="200"/>
      <c r="T213" s="201"/>
      <c r="U213" s="193"/>
      <c r="V213" s="194"/>
      <c r="W213" s="487"/>
      <c r="X213" s="488"/>
      <c r="Y213" s="489"/>
      <c r="Z213" s="493"/>
      <c r="AA213" s="494"/>
      <c r="AB213" s="495"/>
      <c r="AC213" s="210">
        <f t="shared" ref="AC213:AC228" si="8">+W213*Z213</f>
        <v>0</v>
      </c>
      <c r="AD213" s="211"/>
      <c r="AE213" s="211"/>
      <c r="AF213" s="212"/>
      <c r="AG213" s="194"/>
      <c r="AH213" s="194"/>
      <c r="AI213" s="195"/>
      <c r="AJ213" s="486"/>
      <c r="AK213" s="486"/>
      <c r="AL213" s="486"/>
      <c r="AM213" s="486"/>
      <c r="AN213" s="486"/>
      <c r="AO213" s="486"/>
      <c r="AP213" s="486"/>
      <c r="AQ213" s="486"/>
      <c r="AR213" s="486"/>
      <c r="AS213" s="486"/>
      <c r="AT213" s="486"/>
    </row>
    <row r="214" spans="5:46" customFormat="1" ht="21" customHeight="1">
      <c r="E214" s="196"/>
      <c r="F214" s="197"/>
      <c r="G214" s="197"/>
      <c r="H214" s="198"/>
      <c r="I214" s="199"/>
      <c r="J214" s="200"/>
      <c r="K214" s="200"/>
      <c r="L214" s="200"/>
      <c r="M214" s="200"/>
      <c r="N214" s="200"/>
      <c r="O214" s="200"/>
      <c r="P214" s="200"/>
      <c r="Q214" s="200"/>
      <c r="R214" s="200"/>
      <c r="S214" s="200"/>
      <c r="T214" s="201"/>
      <c r="U214" s="193"/>
      <c r="V214" s="194"/>
      <c r="W214" s="487"/>
      <c r="X214" s="488"/>
      <c r="Y214" s="489"/>
      <c r="Z214" s="493"/>
      <c r="AA214" s="494"/>
      <c r="AB214" s="495"/>
      <c r="AC214" s="210">
        <f t="shared" si="8"/>
        <v>0</v>
      </c>
      <c r="AD214" s="211"/>
      <c r="AE214" s="211"/>
      <c r="AF214" s="212"/>
      <c r="AG214" s="194"/>
      <c r="AH214" s="194"/>
      <c r="AI214" s="195"/>
      <c r="AJ214" s="486"/>
      <c r="AK214" s="486"/>
      <c r="AL214" s="486"/>
      <c r="AM214" s="486"/>
      <c r="AN214" s="486"/>
      <c r="AO214" s="486"/>
      <c r="AP214" s="486"/>
      <c r="AQ214" s="486"/>
      <c r="AR214" s="486"/>
      <c r="AS214" s="486"/>
      <c r="AT214" s="486"/>
    </row>
    <row r="215" spans="5:46" customFormat="1" ht="21" customHeight="1">
      <c r="E215" s="196"/>
      <c r="F215" s="197"/>
      <c r="G215" s="197"/>
      <c r="H215" s="198"/>
      <c r="I215" s="199"/>
      <c r="J215" s="200"/>
      <c r="K215" s="200"/>
      <c r="L215" s="200"/>
      <c r="M215" s="200"/>
      <c r="N215" s="200"/>
      <c r="O215" s="200"/>
      <c r="P215" s="200"/>
      <c r="Q215" s="200"/>
      <c r="R215" s="200"/>
      <c r="S215" s="200"/>
      <c r="T215" s="201"/>
      <c r="U215" s="193"/>
      <c r="V215" s="194"/>
      <c r="W215" s="487"/>
      <c r="X215" s="488"/>
      <c r="Y215" s="489"/>
      <c r="Z215" s="493"/>
      <c r="AA215" s="494"/>
      <c r="AB215" s="495"/>
      <c r="AC215" s="210">
        <f t="shared" si="8"/>
        <v>0</v>
      </c>
      <c r="AD215" s="211"/>
      <c r="AE215" s="211"/>
      <c r="AF215" s="212"/>
      <c r="AG215" s="194"/>
      <c r="AH215" s="194"/>
      <c r="AI215" s="195"/>
      <c r="AJ215" s="486"/>
      <c r="AK215" s="486"/>
      <c r="AL215" s="486"/>
      <c r="AM215" s="486"/>
      <c r="AN215" s="486"/>
      <c r="AO215" s="486"/>
      <c r="AP215" s="486"/>
      <c r="AQ215" s="486"/>
      <c r="AR215" s="486"/>
      <c r="AS215" s="486"/>
      <c r="AT215" s="486"/>
    </row>
    <row r="216" spans="5:46" customFormat="1" ht="21" customHeight="1">
      <c r="E216" s="196"/>
      <c r="F216" s="197"/>
      <c r="G216" s="197"/>
      <c r="H216" s="198"/>
      <c r="I216" s="199"/>
      <c r="J216" s="200"/>
      <c r="K216" s="200"/>
      <c r="L216" s="200"/>
      <c r="M216" s="200"/>
      <c r="N216" s="200"/>
      <c r="O216" s="200"/>
      <c r="P216" s="200"/>
      <c r="Q216" s="200"/>
      <c r="R216" s="200"/>
      <c r="S216" s="200"/>
      <c r="T216" s="201"/>
      <c r="U216" s="193"/>
      <c r="V216" s="194"/>
      <c r="W216" s="487"/>
      <c r="X216" s="488"/>
      <c r="Y216" s="489"/>
      <c r="Z216" s="493"/>
      <c r="AA216" s="494"/>
      <c r="AB216" s="495"/>
      <c r="AC216" s="210">
        <f t="shared" si="8"/>
        <v>0</v>
      </c>
      <c r="AD216" s="211"/>
      <c r="AE216" s="211"/>
      <c r="AF216" s="212"/>
      <c r="AG216" s="194"/>
      <c r="AH216" s="194"/>
      <c r="AI216" s="195"/>
      <c r="AJ216" s="486"/>
      <c r="AK216" s="486"/>
      <c r="AL216" s="486"/>
      <c r="AM216" s="486"/>
      <c r="AN216" s="486"/>
      <c r="AO216" s="486"/>
      <c r="AP216" s="486"/>
      <c r="AQ216" s="486"/>
      <c r="AR216" s="486"/>
      <c r="AS216" s="486"/>
      <c r="AT216" s="486"/>
    </row>
    <row r="217" spans="5:46" customFormat="1" ht="21" customHeight="1">
      <c r="E217" s="196"/>
      <c r="F217" s="197"/>
      <c r="G217" s="197"/>
      <c r="H217" s="198"/>
      <c r="I217" s="199"/>
      <c r="J217" s="200"/>
      <c r="K217" s="200"/>
      <c r="L217" s="200"/>
      <c r="M217" s="200"/>
      <c r="N217" s="200"/>
      <c r="O217" s="200"/>
      <c r="P217" s="200"/>
      <c r="Q217" s="200"/>
      <c r="R217" s="200"/>
      <c r="S217" s="200"/>
      <c r="T217" s="201"/>
      <c r="U217" s="193"/>
      <c r="V217" s="194"/>
      <c r="W217" s="487"/>
      <c r="X217" s="488"/>
      <c r="Y217" s="489"/>
      <c r="Z217" s="493"/>
      <c r="AA217" s="494"/>
      <c r="AB217" s="495"/>
      <c r="AC217" s="210">
        <f t="shared" si="8"/>
        <v>0</v>
      </c>
      <c r="AD217" s="211"/>
      <c r="AE217" s="211"/>
      <c r="AF217" s="212"/>
      <c r="AG217" s="194"/>
      <c r="AH217" s="194"/>
      <c r="AI217" s="195"/>
      <c r="AJ217" s="486"/>
      <c r="AK217" s="486"/>
      <c r="AL217" s="486"/>
      <c r="AM217" s="486"/>
      <c r="AN217" s="486"/>
      <c r="AO217" s="486"/>
      <c r="AP217" s="486"/>
      <c r="AQ217" s="486"/>
      <c r="AR217" s="486"/>
      <c r="AS217" s="486"/>
      <c r="AT217" s="486"/>
    </row>
    <row r="218" spans="5:46" customFormat="1" ht="21" customHeight="1">
      <c r="E218" s="196"/>
      <c r="F218" s="197"/>
      <c r="G218" s="197"/>
      <c r="H218" s="198"/>
      <c r="I218" s="199"/>
      <c r="J218" s="200"/>
      <c r="K218" s="200"/>
      <c r="L218" s="200"/>
      <c r="M218" s="200"/>
      <c r="N218" s="200"/>
      <c r="O218" s="200"/>
      <c r="P218" s="200"/>
      <c r="Q218" s="200"/>
      <c r="R218" s="200"/>
      <c r="S218" s="200"/>
      <c r="T218" s="201"/>
      <c r="U218" s="193"/>
      <c r="V218" s="194"/>
      <c r="W218" s="487"/>
      <c r="X218" s="488"/>
      <c r="Y218" s="489"/>
      <c r="Z218" s="493"/>
      <c r="AA218" s="494"/>
      <c r="AB218" s="495"/>
      <c r="AC218" s="210">
        <f t="shared" si="8"/>
        <v>0</v>
      </c>
      <c r="AD218" s="211"/>
      <c r="AE218" s="211"/>
      <c r="AF218" s="212"/>
      <c r="AG218" s="194"/>
      <c r="AH218" s="194"/>
      <c r="AI218" s="195"/>
      <c r="AJ218" s="486"/>
      <c r="AK218" s="486"/>
      <c r="AL218" s="486"/>
      <c r="AM218" s="486"/>
      <c r="AN218" s="486"/>
      <c r="AO218" s="486"/>
      <c r="AP218" s="486"/>
      <c r="AQ218" s="486"/>
      <c r="AR218" s="486"/>
      <c r="AS218" s="486"/>
      <c r="AT218" s="486"/>
    </row>
    <row r="219" spans="5:46" customFormat="1" ht="21" customHeight="1">
      <c r="E219" s="196"/>
      <c r="F219" s="197"/>
      <c r="G219" s="197"/>
      <c r="H219" s="198"/>
      <c r="I219" s="199"/>
      <c r="J219" s="200"/>
      <c r="K219" s="200"/>
      <c r="L219" s="200"/>
      <c r="M219" s="200"/>
      <c r="N219" s="200"/>
      <c r="O219" s="200"/>
      <c r="P219" s="200"/>
      <c r="Q219" s="200"/>
      <c r="R219" s="200"/>
      <c r="S219" s="200"/>
      <c r="T219" s="201"/>
      <c r="U219" s="193"/>
      <c r="V219" s="194"/>
      <c r="W219" s="487"/>
      <c r="X219" s="488"/>
      <c r="Y219" s="489"/>
      <c r="Z219" s="493"/>
      <c r="AA219" s="494"/>
      <c r="AB219" s="495"/>
      <c r="AC219" s="210">
        <f t="shared" si="8"/>
        <v>0</v>
      </c>
      <c r="AD219" s="211"/>
      <c r="AE219" s="211"/>
      <c r="AF219" s="212"/>
      <c r="AG219" s="194"/>
      <c r="AH219" s="194"/>
      <c r="AI219" s="195"/>
      <c r="AJ219" s="486"/>
      <c r="AK219" s="486"/>
      <c r="AL219" s="486"/>
      <c r="AM219" s="486"/>
      <c r="AN219" s="486"/>
      <c r="AO219" s="486"/>
      <c r="AP219" s="486"/>
      <c r="AQ219" s="486"/>
      <c r="AR219" s="486"/>
      <c r="AS219" s="486"/>
      <c r="AT219" s="486"/>
    </row>
    <row r="220" spans="5:46" customFormat="1" ht="21" customHeight="1">
      <c r="E220" s="196"/>
      <c r="F220" s="197"/>
      <c r="G220" s="197"/>
      <c r="H220" s="198"/>
      <c r="I220" s="199"/>
      <c r="J220" s="200"/>
      <c r="K220" s="200"/>
      <c r="L220" s="200"/>
      <c r="M220" s="200"/>
      <c r="N220" s="200"/>
      <c r="O220" s="200"/>
      <c r="P220" s="200"/>
      <c r="Q220" s="200"/>
      <c r="R220" s="200"/>
      <c r="S220" s="200"/>
      <c r="T220" s="201"/>
      <c r="U220" s="193"/>
      <c r="V220" s="194"/>
      <c r="W220" s="487"/>
      <c r="X220" s="488"/>
      <c r="Y220" s="489"/>
      <c r="Z220" s="493"/>
      <c r="AA220" s="494"/>
      <c r="AB220" s="495"/>
      <c r="AC220" s="210">
        <f t="shared" si="8"/>
        <v>0</v>
      </c>
      <c r="AD220" s="211"/>
      <c r="AE220" s="211"/>
      <c r="AF220" s="212"/>
      <c r="AG220" s="194"/>
      <c r="AH220" s="194"/>
      <c r="AI220" s="195"/>
      <c r="AJ220" s="486"/>
      <c r="AK220" s="486"/>
      <c r="AL220" s="486"/>
      <c r="AM220" s="486"/>
      <c r="AN220" s="486"/>
      <c r="AO220" s="486"/>
      <c r="AP220" s="486"/>
      <c r="AQ220" s="486"/>
      <c r="AR220" s="486"/>
      <c r="AS220" s="486"/>
      <c r="AT220" s="486"/>
    </row>
    <row r="221" spans="5:46" customFormat="1" ht="21" customHeight="1">
      <c r="E221" s="196"/>
      <c r="F221" s="197"/>
      <c r="G221" s="197"/>
      <c r="H221" s="198"/>
      <c r="I221" s="199"/>
      <c r="J221" s="200"/>
      <c r="K221" s="200"/>
      <c r="L221" s="200"/>
      <c r="M221" s="200"/>
      <c r="N221" s="200"/>
      <c r="O221" s="200"/>
      <c r="P221" s="200"/>
      <c r="Q221" s="200"/>
      <c r="R221" s="200"/>
      <c r="S221" s="200"/>
      <c r="T221" s="201"/>
      <c r="U221" s="193"/>
      <c r="V221" s="194"/>
      <c r="W221" s="487"/>
      <c r="X221" s="488"/>
      <c r="Y221" s="489"/>
      <c r="Z221" s="493"/>
      <c r="AA221" s="494"/>
      <c r="AB221" s="495"/>
      <c r="AC221" s="210">
        <f t="shared" si="8"/>
        <v>0</v>
      </c>
      <c r="AD221" s="211"/>
      <c r="AE221" s="211"/>
      <c r="AF221" s="212"/>
      <c r="AG221" s="194"/>
      <c r="AH221" s="194"/>
      <c r="AI221" s="195"/>
      <c r="AJ221" s="486"/>
      <c r="AK221" s="486"/>
      <c r="AL221" s="486"/>
      <c r="AM221" s="486"/>
      <c r="AN221" s="486"/>
      <c r="AO221" s="486"/>
      <c r="AP221" s="486"/>
      <c r="AQ221" s="486"/>
      <c r="AR221" s="486"/>
      <c r="AS221" s="486"/>
      <c r="AT221" s="486"/>
    </row>
    <row r="222" spans="5:46" customFormat="1" ht="21" customHeight="1">
      <c r="E222" s="196"/>
      <c r="F222" s="197"/>
      <c r="G222" s="197"/>
      <c r="H222" s="198"/>
      <c r="I222" s="199"/>
      <c r="J222" s="200"/>
      <c r="K222" s="200"/>
      <c r="L222" s="200"/>
      <c r="M222" s="200"/>
      <c r="N222" s="200"/>
      <c r="O222" s="200"/>
      <c r="P222" s="200"/>
      <c r="Q222" s="200"/>
      <c r="R222" s="200"/>
      <c r="S222" s="200"/>
      <c r="T222" s="201"/>
      <c r="U222" s="193"/>
      <c r="V222" s="194"/>
      <c r="W222" s="487"/>
      <c r="X222" s="488"/>
      <c r="Y222" s="489"/>
      <c r="Z222" s="493"/>
      <c r="AA222" s="494"/>
      <c r="AB222" s="495"/>
      <c r="AC222" s="210">
        <f t="shared" si="8"/>
        <v>0</v>
      </c>
      <c r="AD222" s="211"/>
      <c r="AE222" s="211"/>
      <c r="AF222" s="212"/>
      <c r="AG222" s="194"/>
      <c r="AH222" s="194"/>
      <c r="AI222" s="195"/>
      <c r="AJ222" s="486"/>
      <c r="AK222" s="486"/>
      <c r="AL222" s="486"/>
      <c r="AM222" s="486"/>
      <c r="AN222" s="486"/>
      <c r="AO222" s="486"/>
      <c r="AP222" s="486"/>
      <c r="AQ222" s="486"/>
      <c r="AR222" s="486"/>
      <c r="AS222" s="486"/>
      <c r="AT222" s="486"/>
    </row>
    <row r="223" spans="5:46" customFormat="1" ht="21" customHeight="1">
      <c r="E223" s="196"/>
      <c r="F223" s="197"/>
      <c r="G223" s="197"/>
      <c r="H223" s="198"/>
      <c r="I223" s="199"/>
      <c r="J223" s="200"/>
      <c r="K223" s="200"/>
      <c r="L223" s="200"/>
      <c r="M223" s="200"/>
      <c r="N223" s="200"/>
      <c r="O223" s="200"/>
      <c r="P223" s="200"/>
      <c r="Q223" s="200"/>
      <c r="R223" s="200"/>
      <c r="S223" s="200"/>
      <c r="T223" s="201"/>
      <c r="U223" s="193"/>
      <c r="V223" s="194"/>
      <c r="W223" s="487"/>
      <c r="X223" s="488"/>
      <c r="Y223" s="489"/>
      <c r="Z223" s="493"/>
      <c r="AA223" s="494"/>
      <c r="AB223" s="495"/>
      <c r="AC223" s="210">
        <f t="shared" si="8"/>
        <v>0</v>
      </c>
      <c r="AD223" s="211"/>
      <c r="AE223" s="211"/>
      <c r="AF223" s="212"/>
      <c r="AG223" s="194"/>
      <c r="AH223" s="194"/>
      <c r="AI223" s="195"/>
      <c r="AJ223" s="486"/>
      <c r="AK223" s="486"/>
      <c r="AL223" s="486"/>
      <c r="AM223" s="486"/>
      <c r="AN223" s="486"/>
      <c r="AO223" s="486"/>
      <c r="AP223" s="486"/>
      <c r="AQ223" s="486"/>
      <c r="AR223" s="486"/>
      <c r="AS223" s="486"/>
      <c r="AT223" s="486"/>
    </row>
    <row r="224" spans="5:46" customFormat="1" ht="21" customHeight="1">
      <c r="E224" s="196"/>
      <c r="F224" s="197"/>
      <c r="G224" s="197"/>
      <c r="H224" s="198"/>
      <c r="I224" s="199"/>
      <c r="J224" s="200"/>
      <c r="K224" s="200"/>
      <c r="L224" s="200"/>
      <c r="M224" s="200"/>
      <c r="N224" s="200"/>
      <c r="O224" s="200"/>
      <c r="P224" s="200"/>
      <c r="Q224" s="200"/>
      <c r="R224" s="200"/>
      <c r="S224" s="200"/>
      <c r="T224" s="201"/>
      <c r="U224" s="193"/>
      <c r="V224" s="194"/>
      <c r="W224" s="487"/>
      <c r="X224" s="488"/>
      <c r="Y224" s="489"/>
      <c r="Z224" s="493"/>
      <c r="AA224" s="494"/>
      <c r="AB224" s="495"/>
      <c r="AC224" s="210">
        <f t="shared" si="8"/>
        <v>0</v>
      </c>
      <c r="AD224" s="211"/>
      <c r="AE224" s="211"/>
      <c r="AF224" s="212"/>
      <c r="AG224" s="194"/>
      <c r="AH224" s="194"/>
      <c r="AI224" s="195"/>
      <c r="AJ224" s="486"/>
      <c r="AK224" s="486"/>
      <c r="AL224" s="486"/>
      <c r="AM224" s="486"/>
      <c r="AN224" s="486"/>
      <c r="AO224" s="486"/>
      <c r="AP224" s="486"/>
      <c r="AQ224" s="486"/>
      <c r="AR224" s="486"/>
      <c r="AS224" s="486"/>
      <c r="AT224" s="486"/>
    </row>
    <row r="225" spans="5:46" customFormat="1" ht="21" customHeight="1">
      <c r="E225" s="196"/>
      <c r="F225" s="197"/>
      <c r="G225" s="197"/>
      <c r="H225" s="198"/>
      <c r="I225" s="199"/>
      <c r="J225" s="200"/>
      <c r="K225" s="200"/>
      <c r="L225" s="200"/>
      <c r="M225" s="200"/>
      <c r="N225" s="200"/>
      <c r="O225" s="200"/>
      <c r="P225" s="200"/>
      <c r="Q225" s="200"/>
      <c r="R225" s="200"/>
      <c r="S225" s="200"/>
      <c r="T225" s="201"/>
      <c r="U225" s="193"/>
      <c r="V225" s="194"/>
      <c r="W225" s="487"/>
      <c r="X225" s="488"/>
      <c r="Y225" s="489"/>
      <c r="Z225" s="493"/>
      <c r="AA225" s="494"/>
      <c r="AB225" s="495"/>
      <c r="AC225" s="210">
        <f t="shared" si="8"/>
        <v>0</v>
      </c>
      <c r="AD225" s="211"/>
      <c r="AE225" s="211"/>
      <c r="AF225" s="212"/>
      <c r="AG225" s="194"/>
      <c r="AH225" s="194"/>
      <c r="AI225" s="195"/>
      <c r="AJ225" s="486"/>
      <c r="AK225" s="486"/>
      <c r="AL225" s="486"/>
      <c r="AM225" s="486"/>
      <c r="AN225" s="486"/>
      <c r="AO225" s="486"/>
      <c r="AP225" s="486"/>
      <c r="AQ225" s="486"/>
      <c r="AR225" s="486"/>
      <c r="AS225" s="486"/>
      <c r="AT225" s="486"/>
    </row>
    <row r="226" spans="5:46" customFormat="1" ht="21" customHeight="1">
      <c r="E226" s="196"/>
      <c r="F226" s="197"/>
      <c r="G226" s="197"/>
      <c r="H226" s="198"/>
      <c r="I226" s="199"/>
      <c r="J226" s="200"/>
      <c r="K226" s="200"/>
      <c r="L226" s="200"/>
      <c r="M226" s="200"/>
      <c r="N226" s="200"/>
      <c r="O226" s="200"/>
      <c r="P226" s="200"/>
      <c r="Q226" s="200"/>
      <c r="R226" s="200"/>
      <c r="S226" s="200"/>
      <c r="T226" s="201"/>
      <c r="U226" s="193"/>
      <c r="V226" s="194"/>
      <c r="W226" s="487"/>
      <c r="X226" s="488"/>
      <c r="Y226" s="489"/>
      <c r="Z226" s="493"/>
      <c r="AA226" s="494"/>
      <c r="AB226" s="495"/>
      <c r="AC226" s="210">
        <f t="shared" si="8"/>
        <v>0</v>
      </c>
      <c r="AD226" s="211"/>
      <c r="AE226" s="211"/>
      <c r="AF226" s="212"/>
      <c r="AG226" s="194"/>
      <c r="AH226" s="194"/>
      <c r="AI226" s="195"/>
      <c r="AJ226" s="486"/>
      <c r="AK226" s="486"/>
      <c r="AL226" s="486"/>
      <c r="AM226" s="486"/>
      <c r="AN226" s="486"/>
      <c r="AO226" s="486"/>
      <c r="AP226" s="486"/>
      <c r="AQ226" s="486"/>
      <c r="AR226" s="486"/>
      <c r="AS226" s="486"/>
      <c r="AT226" s="486"/>
    </row>
    <row r="227" spans="5:46" customFormat="1" ht="21" customHeight="1">
      <c r="E227" s="196"/>
      <c r="F227" s="197"/>
      <c r="G227" s="197"/>
      <c r="H227" s="198"/>
      <c r="I227" s="199"/>
      <c r="J227" s="200"/>
      <c r="K227" s="200"/>
      <c r="L227" s="200"/>
      <c r="M227" s="200"/>
      <c r="N227" s="200"/>
      <c r="O227" s="200"/>
      <c r="P227" s="200"/>
      <c r="Q227" s="200"/>
      <c r="R227" s="200"/>
      <c r="S227" s="200"/>
      <c r="T227" s="201"/>
      <c r="U227" s="193"/>
      <c r="V227" s="194"/>
      <c r="W227" s="487"/>
      <c r="X227" s="488"/>
      <c r="Y227" s="489"/>
      <c r="Z227" s="493"/>
      <c r="AA227" s="494"/>
      <c r="AB227" s="495"/>
      <c r="AC227" s="210">
        <f t="shared" si="8"/>
        <v>0</v>
      </c>
      <c r="AD227" s="211"/>
      <c r="AE227" s="211"/>
      <c r="AF227" s="212"/>
      <c r="AG227" s="194"/>
      <c r="AH227" s="194"/>
      <c r="AI227" s="195"/>
      <c r="AJ227" s="486"/>
      <c r="AK227" s="486"/>
      <c r="AL227" s="486"/>
      <c r="AM227" s="486"/>
      <c r="AN227" s="486"/>
      <c r="AO227" s="486"/>
      <c r="AP227" s="486"/>
      <c r="AQ227" s="486"/>
      <c r="AR227" s="486"/>
      <c r="AS227" s="486"/>
      <c r="AT227" s="486"/>
    </row>
    <row r="228" spans="5:46" customFormat="1" ht="21" customHeight="1" thickBot="1">
      <c r="E228" s="264"/>
      <c r="F228" s="265"/>
      <c r="G228" s="265"/>
      <c r="H228" s="266"/>
      <c r="I228" s="238"/>
      <c r="J228" s="239"/>
      <c r="K228" s="239"/>
      <c r="L228" s="239"/>
      <c r="M228" s="239"/>
      <c r="N228" s="239"/>
      <c r="O228" s="239"/>
      <c r="P228" s="239"/>
      <c r="Q228" s="239"/>
      <c r="R228" s="239"/>
      <c r="S228" s="239"/>
      <c r="T228" s="240"/>
      <c r="U228" s="316"/>
      <c r="V228" s="252"/>
      <c r="W228" s="502"/>
      <c r="X228" s="503"/>
      <c r="Y228" s="504"/>
      <c r="Z228" s="527"/>
      <c r="AA228" s="528"/>
      <c r="AB228" s="529"/>
      <c r="AC228" s="249">
        <f t="shared" si="8"/>
        <v>0</v>
      </c>
      <c r="AD228" s="250"/>
      <c r="AE228" s="250"/>
      <c r="AF228" s="251"/>
      <c r="AG228" s="252"/>
      <c r="AH228" s="252"/>
      <c r="AI228" s="253"/>
      <c r="AJ228" s="496"/>
      <c r="AK228" s="496"/>
      <c r="AL228" s="496"/>
      <c r="AM228" s="496"/>
      <c r="AN228" s="496"/>
      <c r="AO228" s="496"/>
      <c r="AP228" s="496"/>
      <c r="AQ228" s="496"/>
      <c r="AR228" s="496"/>
      <c r="AS228" s="496"/>
      <c r="AT228" s="496"/>
    </row>
    <row r="229" spans="5:46" customFormat="1" ht="21" customHeight="1" thickTop="1">
      <c r="E229" s="497"/>
      <c r="F229" s="498"/>
      <c r="G229" s="498"/>
      <c r="H229" s="499"/>
      <c r="I229" s="497"/>
      <c r="J229" s="498"/>
      <c r="K229" s="498"/>
      <c r="L229" s="498"/>
      <c r="M229" s="498"/>
      <c r="N229" s="498"/>
      <c r="O229" s="498"/>
      <c r="P229" s="498"/>
      <c r="Q229" s="498"/>
      <c r="R229" s="498"/>
      <c r="S229" s="498"/>
      <c r="T229" s="499"/>
      <c r="U229" s="500"/>
      <c r="V229" s="501"/>
      <c r="W229" s="497"/>
      <c r="X229" s="498"/>
      <c r="Y229" s="499"/>
      <c r="Z229" s="523" t="s">
        <v>45</v>
      </c>
      <c r="AA229" s="524"/>
      <c r="AB229" s="524"/>
      <c r="AC229" s="525">
        <f>SUM(AC212:AF228)</f>
        <v>0</v>
      </c>
      <c r="AD229" s="526"/>
      <c r="AE229" s="526"/>
      <c r="AF229" s="501"/>
      <c r="AG229" s="497"/>
      <c r="AH229" s="498"/>
      <c r="AI229" s="499"/>
      <c r="AJ229" s="497"/>
      <c r="AK229" s="498"/>
      <c r="AL229" s="498"/>
      <c r="AM229" s="498"/>
      <c r="AN229" s="498"/>
      <c r="AO229" s="498"/>
      <c r="AP229" s="498"/>
      <c r="AQ229" s="498"/>
      <c r="AR229" s="498"/>
      <c r="AS229" s="498"/>
      <c r="AT229" s="499"/>
    </row>
    <row r="230" spans="5:46" customFormat="1" ht="21" customHeight="1">
      <c r="E230" s="46"/>
      <c r="F230" s="46"/>
      <c r="G230" s="46"/>
      <c r="H230" s="46"/>
      <c r="I230" s="46"/>
      <c r="J230" s="46"/>
      <c r="K230" s="46"/>
      <c r="L230" s="46"/>
      <c r="M230" s="46"/>
      <c r="N230" s="46"/>
      <c r="O230" s="46"/>
      <c r="P230" s="46"/>
      <c r="Q230" s="46"/>
      <c r="R230" s="46"/>
      <c r="S230" s="46"/>
      <c r="T230" s="46"/>
      <c r="U230" s="46"/>
      <c r="V230" s="46"/>
      <c r="W230" s="46"/>
      <c r="X230" s="46"/>
      <c r="Y230" s="46"/>
      <c r="Z230" s="46"/>
      <c r="AA230" s="46"/>
      <c r="AB230" s="46"/>
      <c r="AC230" s="48"/>
      <c r="AD230" s="46"/>
      <c r="AE230" s="46"/>
      <c r="AF230" s="46"/>
      <c r="AG230" s="46"/>
      <c r="AH230" s="46"/>
      <c r="AI230" s="46"/>
      <c r="AJ230" s="46"/>
      <c r="AK230" s="46"/>
      <c r="AL230" s="46"/>
      <c r="AM230" s="46"/>
      <c r="AN230" s="46"/>
    </row>
    <row r="231" spans="5:46" customFormat="1" ht="21">
      <c r="E231" s="439" t="s">
        <v>46</v>
      </c>
      <c r="F231" s="439"/>
      <c r="G231" s="439"/>
      <c r="H231" s="439"/>
      <c r="I231" s="439"/>
      <c r="J231" s="439"/>
      <c r="K231" s="439"/>
      <c r="L231" s="439"/>
      <c r="M231" s="439"/>
      <c r="N231" s="439"/>
      <c r="O231" s="439"/>
      <c r="P231" s="439"/>
      <c r="Q231" s="439"/>
      <c r="R231" s="439"/>
      <c r="S231" s="439"/>
      <c r="T231" s="439"/>
      <c r="U231" s="439"/>
      <c r="V231" s="439"/>
      <c r="W231" s="439"/>
      <c r="X231" s="439"/>
      <c r="Y231" s="439"/>
      <c r="Z231" s="439"/>
      <c r="AA231" s="439"/>
      <c r="AB231" s="439"/>
      <c r="AC231" s="439"/>
      <c r="AD231" s="439"/>
      <c r="AE231" s="439"/>
      <c r="AF231" s="439"/>
      <c r="AG231" s="439"/>
      <c r="AH231" s="439"/>
      <c r="AI231" s="439"/>
      <c r="AJ231" s="439"/>
      <c r="AK231" s="439"/>
      <c r="AL231" s="439"/>
      <c r="AM231" s="439"/>
      <c r="AN231" s="439"/>
      <c r="AO231" s="439"/>
      <c r="AP231" s="439"/>
      <c r="AQ231" s="439"/>
      <c r="AR231" s="439"/>
      <c r="AS231" s="439"/>
      <c r="AT231" s="439"/>
    </row>
    <row r="232" spans="5:46" customFormat="1"/>
    <row r="233" spans="5:46" customFormat="1" ht="21" customHeight="1">
      <c r="E233" s="269" t="s">
        <v>39</v>
      </c>
      <c r="F233" s="270"/>
      <c r="G233" s="271"/>
      <c r="S233" s="8"/>
      <c r="T233" s="8"/>
      <c r="U233" s="8"/>
    </row>
    <row r="234" spans="5:46" customFormat="1" ht="21" customHeight="1">
      <c r="E234" s="475">
        <f>+E209+1</f>
        <v>9</v>
      </c>
      <c r="F234" s="476"/>
      <c r="G234" s="477"/>
      <c r="S234" s="8"/>
      <c r="T234" s="8"/>
      <c r="U234" s="8"/>
    </row>
    <row r="235" spans="5:46" customFormat="1" ht="21" customHeight="1"/>
    <row r="236" spans="5:46" customFormat="1" ht="21" customHeight="1">
      <c r="E236" s="269" t="s">
        <v>40</v>
      </c>
      <c r="F236" s="270"/>
      <c r="G236" s="270"/>
      <c r="H236" s="271"/>
      <c r="I236" s="269" t="s">
        <v>41</v>
      </c>
      <c r="J236" s="270"/>
      <c r="K236" s="270"/>
      <c r="L236" s="270"/>
      <c r="M236" s="270"/>
      <c r="N236" s="270"/>
      <c r="O236" s="270"/>
      <c r="P236" s="270"/>
      <c r="Q236" s="270"/>
      <c r="R236" s="270"/>
      <c r="S236" s="270"/>
      <c r="T236" s="271"/>
      <c r="U236" s="269" t="s">
        <v>20</v>
      </c>
      <c r="V236" s="270"/>
      <c r="W236" s="269" t="s">
        <v>24</v>
      </c>
      <c r="X236" s="270"/>
      <c r="Y236" s="271"/>
      <c r="Z236" s="269" t="s">
        <v>21</v>
      </c>
      <c r="AA236" s="270"/>
      <c r="AB236" s="271"/>
      <c r="AC236" s="269" t="s">
        <v>42</v>
      </c>
      <c r="AD236" s="270"/>
      <c r="AE236" s="270"/>
      <c r="AF236" s="271"/>
      <c r="AG236" s="270" t="s">
        <v>43</v>
      </c>
      <c r="AH236" s="270"/>
      <c r="AI236" s="271"/>
      <c r="AJ236" s="459" t="s">
        <v>44</v>
      </c>
      <c r="AK236" s="459"/>
      <c r="AL236" s="459"/>
      <c r="AM236" s="459"/>
      <c r="AN236" s="459"/>
      <c r="AO236" s="459"/>
      <c r="AP236" s="459"/>
      <c r="AQ236" s="459"/>
      <c r="AR236" s="459"/>
      <c r="AS236" s="459"/>
      <c r="AT236" s="459"/>
    </row>
    <row r="237" spans="5:46" customFormat="1" ht="21" customHeight="1">
      <c r="E237" s="508"/>
      <c r="F237" s="509"/>
      <c r="G237" s="509"/>
      <c r="H237" s="510"/>
      <c r="I237" s="511"/>
      <c r="J237" s="512"/>
      <c r="K237" s="512"/>
      <c r="L237" s="512"/>
      <c r="M237" s="512"/>
      <c r="N237" s="512"/>
      <c r="O237" s="512"/>
      <c r="P237" s="512"/>
      <c r="Q237" s="512"/>
      <c r="R237" s="512"/>
      <c r="S237" s="512"/>
      <c r="T237" s="513"/>
      <c r="U237" s="267"/>
      <c r="V237" s="268"/>
      <c r="W237" s="514"/>
      <c r="X237" s="515"/>
      <c r="Y237" s="516"/>
      <c r="Z237" s="517"/>
      <c r="AA237" s="518"/>
      <c r="AB237" s="519"/>
      <c r="AC237" s="520">
        <f>+W237*Z237</f>
        <v>0</v>
      </c>
      <c r="AD237" s="521"/>
      <c r="AE237" s="521"/>
      <c r="AF237" s="522"/>
      <c r="AG237" s="268"/>
      <c r="AH237" s="268"/>
      <c r="AI237" s="220"/>
      <c r="AJ237" s="467"/>
      <c r="AK237" s="467"/>
      <c r="AL237" s="467"/>
      <c r="AM237" s="467"/>
      <c r="AN237" s="467"/>
      <c r="AO237" s="467"/>
      <c r="AP237" s="467"/>
      <c r="AQ237" s="467"/>
      <c r="AR237" s="467"/>
      <c r="AS237" s="467"/>
      <c r="AT237" s="467"/>
    </row>
    <row r="238" spans="5:46" customFormat="1" ht="21" customHeight="1">
      <c r="E238" s="196"/>
      <c r="F238" s="197"/>
      <c r="G238" s="197"/>
      <c r="H238" s="198"/>
      <c r="I238" s="199"/>
      <c r="J238" s="200"/>
      <c r="K238" s="200"/>
      <c r="L238" s="200"/>
      <c r="M238" s="200"/>
      <c r="N238" s="200"/>
      <c r="O238" s="200"/>
      <c r="P238" s="200"/>
      <c r="Q238" s="200"/>
      <c r="R238" s="200"/>
      <c r="S238" s="200"/>
      <c r="T238" s="201"/>
      <c r="U238" s="193"/>
      <c r="V238" s="194"/>
      <c r="W238" s="487"/>
      <c r="X238" s="488"/>
      <c r="Y238" s="489"/>
      <c r="Z238" s="493"/>
      <c r="AA238" s="494"/>
      <c r="AB238" s="495"/>
      <c r="AC238" s="210">
        <f t="shared" ref="AC238:AC253" si="9">+W238*Z238</f>
        <v>0</v>
      </c>
      <c r="AD238" s="211"/>
      <c r="AE238" s="211"/>
      <c r="AF238" s="212"/>
      <c r="AG238" s="194"/>
      <c r="AH238" s="194"/>
      <c r="AI238" s="195"/>
      <c r="AJ238" s="486"/>
      <c r="AK238" s="486"/>
      <c r="AL238" s="486"/>
      <c r="AM238" s="486"/>
      <c r="AN238" s="486"/>
      <c r="AO238" s="486"/>
      <c r="AP238" s="486"/>
      <c r="AQ238" s="486"/>
      <c r="AR238" s="486"/>
      <c r="AS238" s="486"/>
      <c r="AT238" s="486"/>
    </row>
    <row r="239" spans="5:46" customFormat="1" ht="21" customHeight="1">
      <c r="E239" s="196"/>
      <c r="F239" s="197"/>
      <c r="G239" s="197"/>
      <c r="H239" s="198"/>
      <c r="I239" s="199"/>
      <c r="J239" s="200"/>
      <c r="K239" s="200"/>
      <c r="L239" s="200"/>
      <c r="M239" s="200"/>
      <c r="N239" s="200"/>
      <c r="O239" s="200"/>
      <c r="P239" s="200"/>
      <c r="Q239" s="200"/>
      <c r="R239" s="200"/>
      <c r="S239" s="200"/>
      <c r="T239" s="201"/>
      <c r="U239" s="193"/>
      <c r="V239" s="194"/>
      <c r="W239" s="487"/>
      <c r="X239" s="488"/>
      <c r="Y239" s="489"/>
      <c r="Z239" s="493"/>
      <c r="AA239" s="494"/>
      <c r="AB239" s="495"/>
      <c r="AC239" s="210">
        <f t="shared" si="9"/>
        <v>0</v>
      </c>
      <c r="AD239" s="211"/>
      <c r="AE239" s="211"/>
      <c r="AF239" s="212"/>
      <c r="AG239" s="194"/>
      <c r="AH239" s="194"/>
      <c r="AI239" s="195"/>
      <c r="AJ239" s="486"/>
      <c r="AK239" s="486"/>
      <c r="AL239" s="486"/>
      <c r="AM239" s="486"/>
      <c r="AN239" s="486"/>
      <c r="AO239" s="486"/>
      <c r="AP239" s="486"/>
      <c r="AQ239" s="486"/>
      <c r="AR239" s="486"/>
      <c r="AS239" s="486"/>
      <c r="AT239" s="486"/>
    </row>
    <row r="240" spans="5:46" customFormat="1" ht="21" customHeight="1">
      <c r="E240" s="196"/>
      <c r="F240" s="197"/>
      <c r="G240" s="197"/>
      <c r="H240" s="198"/>
      <c r="I240" s="199"/>
      <c r="J240" s="200"/>
      <c r="K240" s="200"/>
      <c r="L240" s="200"/>
      <c r="M240" s="200"/>
      <c r="N240" s="200"/>
      <c r="O240" s="200"/>
      <c r="P240" s="200"/>
      <c r="Q240" s="200"/>
      <c r="R240" s="200"/>
      <c r="S240" s="200"/>
      <c r="T240" s="201"/>
      <c r="U240" s="193"/>
      <c r="V240" s="194"/>
      <c r="W240" s="487"/>
      <c r="X240" s="488"/>
      <c r="Y240" s="489"/>
      <c r="Z240" s="493"/>
      <c r="AA240" s="494"/>
      <c r="AB240" s="495"/>
      <c r="AC240" s="210">
        <f t="shared" si="9"/>
        <v>0</v>
      </c>
      <c r="AD240" s="211"/>
      <c r="AE240" s="211"/>
      <c r="AF240" s="212"/>
      <c r="AG240" s="194"/>
      <c r="AH240" s="194"/>
      <c r="AI240" s="195"/>
      <c r="AJ240" s="486"/>
      <c r="AK240" s="486"/>
      <c r="AL240" s="486"/>
      <c r="AM240" s="486"/>
      <c r="AN240" s="486"/>
      <c r="AO240" s="486"/>
      <c r="AP240" s="486"/>
      <c r="AQ240" s="486"/>
      <c r="AR240" s="486"/>
      <c r="AS240" s="486"/>
      <c r="AT240" s="486"/>
    </row>
    <row r="241" spans="5:46" customFormat="1" ht="21" customHeight="1">
      <c r="E241" s="196"/>
      <c r="F241" s="197"/>
      <c r="G241" s="197"/>
      <c r="H241" s="198"/>
      <c r="I241" s="199"/>
      <c r="J241" s="200"/>
      <c r="K241" s="200"/>
      <c r="L241" s="200"/>
      <c r="M241" s="200"/>
      <c r="N241" s="200"/>
      <c r="O241" s="200"/>
      <c r="P241" s="200"/>
      <c r="Q241" s="200"/>
      <c r="R241" s="200"/>
      <c r="S241" s="200"/>
      <c r="T241" s="201"/>
      <c r="U241" s="193"/>
      <c r="V241" s="194"/>
      <c r="W241" s="487"/>
      <c r="X241" s="488"/>
      <c r="Y241" s="489"/>
      <c r="Z241" s="493"/>
      <c r="AA241" s="494"/>
      <c r="AB241" s="495"/>
      <c r="AC241" s="210">
        <f t="shared" si="9"/>
        <v>0</v>
      </c>
      <c r="AD241" s="211"/>
      <c r="AE241" s="211"/>
      <c r="AF241" s="212"/>
      <c r="AG241" s="194"/>
      <c r="AH241" s="194"/>
      <c r="AI241" s="195"/>
      <c r="AJ241" s="486"/>
      <c r="AK241" s="486"/>
      <c r="AL241" s="486"/>
      <c r="AM241" s="486"/>
      <c r="AN241" s="486"/>
      <c r="AO241" s="486"/>
      <c r="AP241" s="486"/>
      <c r="AQ241" s="486"/>
      <c r="AR241" s="486"/>
      <c r="AS241" s="486"/>
      <c r="AT241" s="486"/>
    </row>
    <row r="242" spans="5:46" customFormat="1" ht="21" customHeight="1">
      <c r="E242" s="196"/>
      <c r="F242" s="197"/>
      <c r="G242" s="197"/>
      <c r="H242" s="198"/>
      <c r="I242" s="199"/>
      <c r="J242" s="200"/>
      <c r="K242" s="200"/>
      <c r="L242" s="200"/>
      <c r="M242" s="200"/>
      <c r="N242" s="200"/>
      <c r="O242" s="200"/>
      <c r="P242" s="200"/>
      <c r="Q242" s="200"/>
      <c r="R242" s="200"/>
      <c r="S242" s="200"/>
      <c r="T242" s="201"/>
      <c r="U242" s="193"/>
      <c r="V242" s="194"/>
      <c r="W242" s="487"/>
      <c r="X242" s="488"/>
      <c r="Y242" s="489"/>
      <c r="Z242" s="493"/>
      <c r="AA242" s="494"/>
      <c r="AB242" s="495"/>
      <c r="AC242" s="210">
        <f t="shared" si="9"/>
        <v>0</v>
      </c>
      <c r="AD242" s="211"/>
      <c r="AE242" s="211"/>
      <c r="AF242" s="212"/>
      <c r="AG242" s="194"/>
      <c r="AH242" s="194"/>
      <c r="AI242" s="195"/>
      <c r="AJ242" s="486"/>
      <c r="AK242" s="486"/>
      <c r="AL242" s="486"/>
      <c r="AM242" s="486"/>
      <c r="AN242" s="486"/>
      <c r="AO242" s="486"/>
      <c r="AP242" s="486"/>
      <c r="AQ242" s="486"/>
      <c r="AR242" s="486"/>
      <c r="AS242" s="486"/>
      <c r="AT242" s="486"/>
    </row>
    <row r="243" spans="5:46" customFormat="1" ht="21" customHeight="1">
      <c r="E243" s="196"/>
      <c r="F243" s="197"/>
      <c r="G243" s="197"/>
      <c r="H243" s="198"/>
      <c r="I243" s="199"/>
      <c r="J243" s="200"/>
      <c r="K243" s="200"/>
      <c r="L243" s="200"/>
      <c r="M243" s="200"/>
      <c r="N243" s="200"/>
      <c r="O243" s="200"/>
      <c r="P243" s="200"/>
      <c r="Q243" s="200"/>
      <c r="R243" s="200"/>
      <c r="S243" s="200"/>
      <c r="T243" s="201"/>
      <c r="U243" s="193"/>
      <c r="V243" s="194"/>
      <c r="W243" s="487"/>
      <c r="X243" s="488"/>
      <c r="Y243" s="489"/>
      <c r="Z243" s="493"/>
      <c r="AA243" s="494"/>
      <c r="AB243" s="495"/>
      <c r="AC243" s="210">
        <f t="shared" si="9"/>
        <v>0</v>
      </c>
      <c r="AD243" s="211"/>
      <c r="AE243" s="211"/>
      <c r="AF243" s="212"/>
      <c r="AG243" s="194"/>
      <c r="AH243" s="194"/>
      <c r="AI243" s="195"/>
      <c r="AJ243" s="486"/>
      <c r="AK243" s="486"/>
      <c r="AL243" s="486"/>
      <c r="AM243" s="486"/>
      <c r="AN243" s="486"/>
      <c r="AO243" s="486"/>
      <c r="AP243" s="486"/>
      <c r="AQ243" s="486"/>
      <c r="AR243" s="486"/>
      <c r="AS243" s="486"/>
      <c r="AT243" s="486"/>
    </row>
    <row r="244" spans="5:46" customFormat="1" ht="21" customHeight="1">
      <c r="E244" s="196"/>
      <c r="F244" s="197"/>
      <c r="G244" s="197"/>
      <c r="H244" s="198"/>
      <c r="I244" s="199"/>
      <c r="J244" s="200"/>
      <c r="K244" s="200"/>
      <c r="L244" s="200"/>
      <c r="M244" s="200"/>
      <c r="N244" s="200"/>
      <c r="O244" s="200"/>
      <c r="P244" s="200"/>
      <c r="Q244" s="200"/>
      <c r="R244" s="200"/>
      <c r="S244" s="200"/>
      <c r="T244" s="201"/>
      <c r="U244" s="193"/>
      <c r="V244" s="194"/>
      <c r="W244" s="487"/>
      <c r="X244" s="488"/>
      <c r="Y244" s="489"/>
      <c r="Z244" s="493"/>
      <c r="AA244" s="494"/>
      <c r="AB244" s="495"/>
      <c r="AC244" s="210">
        <f t="shared" si="9"/>
        <v>0</v>
      </c>
      <c r="AD244" s="211"/>
      <c r="AE244" s="211"/>
      <c r="AF244" s="212"/>
      <c r="AG244" s="194"/>
      <c r="AH244" s="194"/>
      <c r="AI244" s="195"/>
      <c r="AJ244" s="486"/>
      <c r="AK244" s="486"/>
      <c r="AL244" s="486"/>
      <c r="AM244" s="486"/>
      <c r="AN244" s="486"/>
      <c r="AO244" s="486"/>
      <c r="AP244" s="486"/>
      <c r="AQ244" s="486"/>
      <c r="AR244" s="486"/>
      <c r="AS244" s="486"/>
      <c r="AT244" s="486"/>
    </row>
    <row r="245" spans="5:46" customFormat="1" ht="21" customHeight="1">
      <c r="E245" s="196"/>
      <c r="F245" s="197"/>
      <c r="G245" s="197"/>
      <c r="H245" s="198"/>
      <c r="I245" s="199"/>
      <c r="J245" s="200"/>
      <c r="K245" s="200"/>
      <c r="L245" s="200"/>
      <c r="M245" s="200"/>
      <c r="N245" s="200"/>
      <c r="O245" s="200"/>
      <c r="P245" s="200"/>
      <c r="Q245" s="200"/>
      <c r="R245" s="200"/>
      <c r="S245" s="200"/>
      <c r="T245" s="201"/>
      <c r="U245" s="193"/>
      <c r="V245" s="194"/>
      <c r="W245" s="487"/>
      <c r="X245" s="488"/>
      <c r="Y245" s="489"/>
      <c r="Z245" s="493"/>
      <c r="AA245" s="494"/>
      <c r="AB245" s="495"/>
      <c r="AC245" s="210">
        <f t="shared" si="9"/>
        <v>0</v>
      </c>
      <c r="AD245" s="211"/>
      <c r="AE245" s="211"/>
      <c r="AF245" s="212"/>
      <c r="AG245" s="194"/>
      <c r="AH245" s="194"/>
      <c r="AI245" s="195"/>
      <c r="AJ245" s="486"/>
      <c r="AK245" s="486"/>
      <c r="AL245" s="486"/>
      <c r="AM245" s="486"/>
      <c r="AN245" s="486"/>
      <c r="AO245" s="486"/>
      <c r="AP245" s="486"/>
      <c r="AQ245" s="486"/>
      <c r="AR245" s="486"/>
      <c r="AS245" s="486"/>
      <c r="AT245" s="486"/>
    </row>
    <row r="246" spans="5:46" customFormat="1" ht="21" customHeight="1">
      <c r="E246" s="196"/>
      <c r="F246" s="197"/>
      <c r="G246" s="197"/>
      <c r="H246" s="198"/>
      <c r="I246" s="199"/>
      <c r="J246" s="200"/>
      <c r="K246" s="200"/>
      <c r="L246" s="200"/>
      <c r="M246" s="200"/>
      <c r="N246" s="200"/>
      <c r="O246" s="200"/>
      <c r="P246" s="200"/>
      <c r="Q246" s="200"/>
      <c r="R246" s="200"/>
      <c r="S246" s="200"/>
      <c r="T246" s="201"/>
      <c r="U246" s="193"/>
      <c r="V246" s="194"/>
      <c r="W246" s="487"/>
      <c r="X246" s="488"/>
      <c r="Y246" s="489"/>
      <c r="Z246" s="493"/>
      <c r="AA246" s="494"/>
      <c r="AB246" s="495"/>
      <c r="AC246" s="210">
        <f t="shared" si="9"/>
        <v>0</v>
      </c>
      <c r="AD246" s="211"/>
      <c r="AE246" s="211"/>
      <c r="AF246" s="212"/>
      <c r="AG246" s="194"/>
      <c r="AH246" s="194"/>
      <c r="AI246" s="195"/>
      <c r="AJ246" s="486"/>
      <c r="AK246" s="486"/>
      <c r="AL246" s="486"/>
      <c r="AM246" s="486"/>
      <c r="AN246" s="486"/>
      <c r="AO246" s="486"/>
      <c r="AP246" s="486"/>
      <c r="AQ246" s="486"/>
      <c r="AR246" s="486"/>
      <c r="AS246" s="486"/>
      <c r="AT246" s="486"/>
    </row>
    <row r="247" spans="5:46" customFormat="1" ht="21" customHeight="1">
      <c r="E247" s="196"/>
      <c r="F247" s="197"/>
      <c r="G247" s="197"/>
      <c r="H247" s="198"/>
      <c r="I247" s="199"/>
      <c r="J247" s="200"/>
      <c r="K247" s="200"/>
      <c r="L247" s="200"/>
      <c r="M247" s="200"/>
      <c r="N247" s="200"/>
      <c r="O247" s="200"/>
      <c r="P247" s="200"/>
      <c r="Q247" s="200"/>
      <c r="R247" s="200"/>
      <c r="S247" s="200"/>
      <c r="T247" s="201"/>
      <c r="U247" s="193"/>
      <c r="V247" s="194"/>
      <c r="W247" s="487"/>
      <c r="X247" s="488"/>
      <c r="Y247" s="489"/>
      <c r="Z247" s="493"/>
      <c r="AA247" s="494"/>
      <c r="AB247" s="495"/>
      <c r="AC247" s="210">
        <f t="shared" si="9"/>
        <v>0</v>
      </c>
      <c r="AD247" s="211"/>
      <c r="AE247" s="211"/>
      <c r="AF247" s="212"/>
      <c r="AG247" s="194"/>
      <c r="AH247" s="194"/>
      <c r="AI247" s="195"/>
      <c r="AJ247" s="486"/>
      <c r="AK247" s="486"/>
      <c r="AL247" s="486"/>
      <c r="AM247" s="486"/>
      <c r="AN247" s="486"/>
      <c r="AO247" s="486"/>
      <c r="AP247" s="486"/>
      <c r="AQ247" s="486"/>
      <c r="AR247" s="486"/>
      <c r="AS247" s="486"/>
      <c r="AT247" s="486"/>
    </row>
    <row r="248" spans="5:46" customFormat="1" ht="21" customHeight="1">
      <c r="E248" s="196"/>
      <c r="F248" s="197"/>
      <c r="G248" s="197"/>
      <c r="H248" s="198"/>
      <c r="I248" s="199"/>
      <c r="J248" s="200"/>
      <c r="K248" s="200"/>
      <c r="L248" s="200"/>
      <c r="M248" s="200"/>
      <c r="N248" s="200"/>
      <c r="O248" s="200"/>
      <c r="P248" s="200"/>
      <c r="Q248" s="200"/>
      <c r="R248" s="200"/>
      <c r="S248" s="200"/>
      <c r="T248" s="201"/>
      <c r="U248" s="193"/>
      <c r="V248" s="194"/>
      <c r="W248" s="487"/>
      <c r="X248" s="488"/>
      <c r="Y248" s="489"/>
      <c r="Z248" s="493"/>
      <c r="AA248" s="494"/>
      <c r="AB248" s="495"/>
      <c r="AC248" s="210">
        <f t="shared" si="9"/>
        <v>0</v>
      </c>
      <c r="AD248" s="211"/>
      <c r="AE248" s="211"/>
      <c r="AF248" s="212"/>
      <c r="AG248" s="194"/>
      <c r="AH248" s="194"/>
      <c r="AI248" s="195"/>
      <c r="AJ248" s="486"/>
      <c r="AK248" s="486"/>
      <c r="AL248" s="486"/>
      <c r="AM248" s="486"/>
      <c r="AN248" s="486"/>
      <c r="AO248" s="486"/>
      <c r="AP248" s="486"/>
      <c r="AQ248" s="486"/>
      <c r="AR248" s="486"/>
      <c r="AS248" s="486"/>
      <c r="AT248" s="486"/>
    </row>
    <row r="249" spans="5:46" customFormat="1" ht="21" customHeight="1">
      <c r="E249" s="196"/>
      <c r="F249" s="197"/>
      <c r="G249" s="197"/>
      <c r="H249" s="198"/>
      <c r="I249" s="199"/>
      <c r="J249" s="200"/>
      <c r="K249" s="200"/>
      <c r="L249" s="200"/>
      <c r="M249" s="200"/>
      <c r="N249" s="200"/>
      <c r="O249" s="200"/>
      <c r="P249" s="200"/>
      <c r="Q249" s="200"/>
      <c r="R249" s="200"/>
      <c r="S249" s="200"/>
      <c r="T249" s="201"/>
      <c r="U249" s="193"/>
      <c r="V249" s="194"/>
      <c r="W249" s="487"/>
      <c r="X249" s="488"/>
      <c r="Y249" s="489"/>
      <c r="Z249" s="493"/>
      <c r="AA249" s="494"/>
      <c r="AB249" s="495"/>
      <c r="AC249" s="210">
        <f t="shared" si="9"/>
        <v>0</v>
      </c>
      <c r="AD249" s="211"/>
      <c r="AE249" s="211"/>
      <c r="AF249" s="212"/>
      <c r="AG249" s="194"/>
      <c r="AH249" s="194"/>
      <c r="AI249" s="195"/>
      <c r="AJ249" s="486"/>
      <c r="AK249" s="486"/>
      <c r="AL249" s="486"/>
      <c r="AM249" s="486"/>
      <c r="AN249" s="486"/>
      <c r="AO249" s="486"/>
      <c r="AP249" s="486"/>
      <c r="AQ249" s="486"/>
      <c r="AR249" s="486"/>
      <c r="AS249" s="486"/>
      <c r="AT249" s="486"/>
    </row>
    <row r="250" spans="5:46" customFormat="1" ht="21" customHeight="1">
      <c r="E250" s="196"/>
      <c r="F250" s="197"/>
      <c r="G250" s="197"/>
      <c r="H250" s="198"/>
      <c r="I250" s="199"/>
      <c r="J250" s="200"/>
      <c r="K250" s="200"/>
      <c r="L250" s="200"/>
      <c r="M250" s="200"/>
      <c r="N250" s="200"/>
      <c r="O250" s="200"/>
      <c r="P250" s="200"/>
      <c r="Q250" s="200"/>
      <c r="R250" s="200"/>
      <c r="S250" s="200"/>
      <c r="T250" s="201"/>
      <c r="U250" s="193"/>
      <c r="V250" s="194"/>
      <c r="W250" s="487"/>
      <c r="X250" s="488"/>
      <c r="Y250" s="489"/>
      <c r="Z250" s="493"/>
      <c r="AA250" s="494"/>
      <c r="AB250" s="495"/>
      <c r="AC250" s="210">
        <f t="shared" si="9"/>
        <v>0</v>
      </c>
      <c r="AD250" s="211"/>
      <c r="AE250" s="211"/>
      <c r="AF250" s="212"/>
      <c r="AG250" s="194"/>
      <c r="AH250" s="194"/>
      <c r="AI250" s="195"/>
      <c r="AJ250" s="486"/>
      <c r="AK250" s="486"/>
      <c r="AL250" s="486"/>
      <c r="AM250" s="486"/>
      <c r="AN250" s="486"/>
      <c r="AO250" s="486"/>
      <c r="AP250" s="486"/>
      <c r="AQ250" s="486"/>
      <c r="AR250" s="486"/>
      <c r="AS250" s="486"/>
      <c r="AT250" s="486"/>
    </row>
    <row r="251" spans="5:46" customFormat="1" ht="21" customHeight="1">
      <c r="E251" s="196"/>
      <c r="F251" s="197"/>
      <c r="G251" s="197"/>
      <c r="H251" s="198"/>
      <c r="I251" s="199"/>
      <c r="J251" s="200"/>
      <c r="K251" s="200"/>
      <c r="L251" s="200"/>
      <c r="M251" s="200"/>
      <c r="N251" s="200"/>
      <c r="O251" s="200"/>
      <c r="P251" s="200"/>
      <c r="Q251" s="200"/>
      <c r="R251" s="200"/>
      <c r="S251" s="200"/>
      <c r="T251" s="201"/>
      <c r="U251" s="193"/>
      <c r="V251" s="194"/>
      <c r="W251" s="487"/>
      <c r="X251" s="488"/>
      <c r="Y251" s="489"/>
      <c r="Z251" s="493"/>
      <c r="AA251" s="494"/>
      <c r="AB251" s="495"/>
      <c r="AC251" s="210">
        <f t="shared" si="9"/>
        <v>0</v>
      </c>
      <c r="AD251" s="211"/>
      <c r="AE251" s="211"/>
      <c r="AF251" s="212"/>
      <c r="AG251" s="194"/>
      <c r="AH251" s="194"/>
      <c r="AI251" s="195"/>
      <c r="AJ251" s="486"/>
      <c r="AK251" s="486"/>
      <c r="AL251" s="486"/>
      <c r="AM251" s="486"/>
      <c r="AN251" s="486"/>
      <c r="AO251" s="486"/>
      <c r="AP251" s="486"/>
      <c r="AQ251" s="486"/>
      <c r="AR251" s="486"/>
      <c r="AS251" s="486"/>
      <c r="AT251" s="486"/>
    </row>
    <row r="252" spans="5:46" customFormat="1" ht="21" customHeight="1">
      <c r="E252" s="196"/>
      <c r="F252" s="197"/>
      <c r="G252" s="197"/>
      <c r="H252" s="198"/>
      <c r="I252" s="199"/>
      <c r="J252" s="200"/>
      <c r="K252" s="200"/>
      <c r="L252" s="200"/>
      <c r="M252" s="200"/>
      <c r="N252" s="200"/>
      <c r="O252" s="200"/>
      <c r="P252" s="200"/>
      <c r="Q252" s="200"/>
      <c r="R252" s="200"/>
      <c r="S252" s="200"/>
      <c r="T252" s="201"/>
      <c r="U252" s="193"/>
      <c r="V252" s="194"/>
      <c r="W252" s="487"/>
      <c r="X252" s="488"/>
      <c r="Y252" s="489"/>
      <c r="Z252" s="493"/>
      <c r="AA252" s="494"/>
      <c r="AB252" s="495"/>
      <c r="AC252" s="210">
        <f t="shared" si="9"/>
        <v>0</v>
      </c>
      <c r="AD252" s="211"/>
      <c r="AE252" s="211"/>
      <c r="AF252" s="212"/>
      <c r="AG252" s="194"/>
      <c r="AH252" s="194"/>
      <c r="AI252" s="195"/>
      <c r="AJ252" s="486"/>
      <c r="AK252" s="486"/>
      <c r="AL252" s="486"/>
      <c r="AM252" s="486"/>
      <c r="AN252" s="486"/>
      <c r="AO252" s="486"/>
      <c r="AP252" s="486"/>
      <c r="AQ252" s="486"/>
      <c r="AR252" s="486"/>
      <c r="AS252" s="486"/>
      <c r="AT252" s="486"/>
    </row>
    <row r="253" spans="5:46" customFormat="1" ht="21" customHeight="1" thickBot="1">
      <c r="E253" s="264"/>
      <c r="F253" s="265"/>
      <c r="G253" s="265"/>
      <c r="H253" s="266"/>
      <c r="I253" s="238"/>
      <c r="J253" s="239"/>
      <c r="K253" s="239"/>
      <c r="L253" s="239"/>
      <c r="M253" s="239"/>
      <c r="N253" s="239"/>
      <c r="O253" s="239"/>
      <c r="P253" s="239"/>
      <c r="Q253" s="239"/>
      <c r="R253" s="239"/>
      <c r="S253" s="239"/>
      <c r="T253" s="240"/>
      <c r="U253" s="316"/>
      <c r="V253" s="252"/>
      <c r="W253" s="502"/>
      <c r="X253" s="503"/>
      <c r="Y253" s="504"/>
      <c r="Z253" s="527"/>
      <c r="AA253" s="528"/>
      <c r="AB253" s="529"/>
      <c r="AC253" s="249">
        <f t="shared" si="9"/>
        <v>0</v>
      </c>
      <c r="AD253" s="250"/>
      <c r="AE253" s="250"/>
      <c r="AF253" s="251"/>
      <c r="AG253" s="252"/>
      <c r="AH253" s="252"/>
      <c r="AI253" s="253"/>
      <c r="AJ253" s="496"/>
      <c r="AK253" s="496"/>
      <c r="AL253" s="496"/>
      <c r="AM253" s="496"/>
      <c r="AN253" s="496"/>
      <c r="AO253" s="496"/>
      <c r="AP253" s="496"/>
      <c r="AQ253" s="496"/>
      <c r="AR253" s="496"/>
      <c r="AS253" s="496"/>
      <c r="AT253" s="496"/>
    </row>
    <row r="254" spans="5:46" customFormat="1" ht="21" customHeight="1" thickTop="1">
      <c r="E254" s="497"/>
      <c r="F254" s="498"/>
      <c r="G254" s="498"/>
      <c r="H254" s="499"/>
      <c r="I254" s="497"/>
      <c r="J254" s="498"/>
      <c r="K254" s="498"/>
      <c r="L254" s="498"/>
      <c r="M254" s="498"/>
      <c r="N254" s="498"/>
      <c r="O254" s="498"/>
      <c r="P254" s="498"/>
      <c r="Q254" s="498"/>
      <c r="R254" s="498"/>
      <c r="S254" s="498"/>
      <c r="T254" s="499"/>
      <c r="U254" s="500"/>
      <c r="V254" s="501"/>
      <c r="W254" s="497"/>
      <c r="X254" s="498"/>
      <c r="Y254" s="499"/>
      <c r="Z254" s="523" t="s">
        <v>45</v>
      </c>
      <c r="AA254" s="524"/>
      <c r="AB254" s="524"/>
      <c r="AC254" s="525">
        <f>SUM(AC237:AF253)</f>
        <v>0</v>
      </c>
      <c r="AD254" s="526"/>
      <c r="AE254" s="526"/>
      <c r="AF254" s="501"/>
      <c r="AG254" s="497"/>
      <c r="AH254" s="498"/>
      <c r="AI254" s="499"/>
      <c r="AJ254" s="497"/>
      <c r="AK254" s="498"/>
      <c r="AL254" s="498"/>
      <c r="AM254" s="498"/>
      <c r="AN254" s="498"/>
      <c r="AO254" s="498"/>
      <c r="AP254" s="498"/>
      <c r="AQ254" s="498"/>
      <c r="AR254" s="498"/>
      <c r="AS254" s="498"/>
      <c r="AT254" s="499"/>
    </row>
    <row r="255" spans="5:46" customFormat="1" ht="21" customHeight="1">
      <c r="E255" s="46"/>
      <c r="F255" s="46"/>
      <c r="G255" s="46"/>
      <c r="H255" s="46"/>
      <c r="I255" s="46"/>
      <c r="J255" s="46"/>
      <c r="K255" s="46"/>
      <c r="L255" s="46"/>
      <c r="M255" s="46"/>
      <c r="N255" s="46"/>
      <c r="O255" s="46"/>
      <c r="P255" s="46"/>
      <c r="Q255" s="46"/>
      <c r="R255" s="46"/>
      <c r="S255" s="46"/>
      <c r="T255" s="46"/>
      <c r="U255" s="46"/>
      <c r="V255" s="46"/>
      <c r="W255" s="46"/>
      <c r="X255" s="46"/>
      <c r="Y255" s="46"/>
      <c r="Z255" s="46"/>
      <c r="AA255" s="46"/>
      <c r="AB255" s="46"/>
      <c r="AC255" s="48"/>
      <c r="AD255" s="46"/>
      <c r="AE255" s="46"/>
      <c r="AF255" s="46"/>
      <c r="AG255" s="46"/>
      <c r="AH255" s="46"/>
      <c r="AI255" s="46"/>
      <c r="AJ255" s="46"/>
      <c r="AK255" s="46"/>
      <c r="AL255" s="46"/>
      <c r="AM255" s="46"/>
      <c r="AN255" s="46"/>
    </row>
    <row r="256" spans="5:46" customFormat="1" ht="21">
      <c r="E256" s="439" t="s">
        <v>46</v>
      </c>
      <c r="F256" s="439"/>
      <c r="G256" s="439"/>
      <c r="H256" s="439"/>
      <c r="I256" s="439"/>
      <c r="J256" s="439"/>
      <c r="K256" s="439"/>
      <c r="L256" s="439"/>
      <c r="M256" s="439"/>
      <c r="N256" s="439"/>
      <c r="O256" s="439"/>
      <c r="P256" s="439"/>
      <c r="Q256" s="439"/>
      <c r="R256" s="439"/>
      <c r="S256" s="439"/>
      <c r="T256" s="439"/>
      <c r="U256" s="439"/>
      <c r="V256" s="439"/>
      <c r="W256" s="439"/>
      <c r="X256" s="439"/>
      <c r="Y256" s="439"/>
      <c r="Z256" s="439"/>
      <c r="AA256" s="439"/>
      <c r="AB256" s="439"/>
      <c r="AC256" s="439"/>
      <c r="AD256" s="439"/>
      <c r="AE256" s="439"/>
      <c r="AF256" s="439"/>
      <c r="AG256" s="439"/>
      <c r="AH256" s="439"/>
      <c r="AI256" s="439"/>
      <c r="AJ256" s="439"/>
      <c r="AK256" s="439"/>
      <c r="AL256" s="439"/>
      <c r="AM256" s="439"/>
      <c r="AN256" s="439"/>
      <c r="AO256" s="439"/>
      <c r="AP256" s="439"/>
      <c r="AQ256" s="439"/>
      <c r="AR256" s="439"/>
      <c r="AS256" s="439"/>
      <c r="AT256" s="439"/>
    </row>
    <row r="257" spans="5:46" customFormat="1"/>
    <row r="258" spans="5:46" customFormat="1" ht="21" customHeight="1">
      <c r="E258" s="269" t="s">
        <v>39</v>
      </c>
      <c r="F258" s="270"/>
      <c r="G258" s="271"/>
      <c r="S258" s="8"/>
      <c r="T258" s="8"/>
      <c r="U258" s="8"/>
    </row>
    <row r="259" spans="5:46" customFormat="1" ht="21" customHeight="1">
      <c r="E259" s="475">
        <f>+E234+1</f>
        <v>10</v>
      </c>
      <c r="F259" s="476"/>
      <c r="G259" s="477"/>
      <c r="S259" s="8"/>
      <c r="T259" s="8"/>
      <c r="U259" s="8"/>
    </row>
    <row r="260" spans="5:46" customFormat="1" ht="21" customHeight="1"/>
    <row r="261" spans="5:46" customFormat="1" ht="21" customHeight="1">
      <c r="E261" s="269" t="s">
        <v>40</v>
      </c>
      <c r="F261" s="270"/>
      <c r="G261" s="270"/>
      <c r="H261" s="271"/>
      <c r="I261" s="269" t="s">
        <v>41</v>
      </c>
      <c r="J261" s="270"/>
      <c r="K261" s="270"/>
      <c r="L261" s="270"/>
      <c r="M261" s="270"/>
      <c r="N261" s="270"/>
      <c r="O261" s="270"/>
      <c r="P261" s="270"/>
      <c r="Q261" s="270"/>
      <c r="R261" s="270"/>
      <c r="S261" s="270"/>
      <c r="T261" s="271"/>
      <c r="U261" s="269" t="s">
        <v>20</v>
      </c>
      <c r="V261" s="270"/>
      <c r="W261" s="269" t="s">
        <v>24</v>
      </c>
      <c r="X261" s="270"/>
      <c r="Y261" s="271"/>
      <c r="Z261" s="269" t="s">
        <v>21</v>
      </c>
      <c r="AA261" s="270"/>
      <c r="AB261" s="271"/>
      <c r="AC261" s="269" t="s">
        <v>42</v>
      </c>
      <c r="AD261" s="270"/>
      <c r="AE261" s="270"/>
      <c r="AF261" s="271"/>
      <c r="AG261" s="270" t="s">
        <v>43</v>
      </c>
      <c r="AH261" s="270"/>
      <c r="AI261" s="271"/>
      <c r="AJ261" s="459" t="s">
        <v>44</v>
      </c>
      <c r="AK261" s="459"/>
      <c r="AL261" s="459"/>
      <c r="AM261" s="459"/>
      <c r="AN261" s="459"/>
      <c r="AO261" s="459"/>
      <c r="AP261" s="459"/>
      <c r="AQ261" s="459"/>
      <c r="AR261" s="459"/>
      <c r="AS261" s="459"/>
      <c r="AT261" s="459"/>
    </row>
    <row r="262" spans="5:46" customFormat="1" ht="21" customHeight="1">
      <c r="E262" s="508"/>
      <c r="F262" s="509"/>
      <c r="G262" s="509"/>
      <c r="H262" s="510"/>
      <c r="I262" s="511"/>
      <c r="J262" s="512"/>
      <c r="K262" s="512"/>
      <c r="L262" s="512"/>
      <c r="M262" s="512"/>
      <c r="N262" s="512"/>
      <c r="O262" s="512"/>
      <c r="P262" s="512"/>
      <c r="Q262" s="512"/>
      <c r="R262" s="512"/>
      <c r="S262" s="512"/>
      <c r="T262" s="513"/>
      <c r="U262" s="267"/>
      <c r="V262" s="268"/>
      <c r="W262" s="514"/>
      <c r="X262" s="515"/>
      <c r="Y262" s="516"/>
      <c r="Z262" s="517"/>
      <c r="AA262" s="518"/>
      <c r="AB262" s="519"/>
      <c r="AC262" s="520">
        <f>+W262*Z262</f>
        <v>0</v>
      </c>
      <c r="AD262" s="521"/>
      <c r="AE262" s="521"/>
      <c r="AF262" s="522"/>
      <c r="AG262" s="268"/>
      <c r="AH262" s="268"/>
      <c r="AI262" s="220"/>
      <c r="AJ262" s="467"/>
      <c r="AK262" s="467"/>
      <c r="AL262" s="467"/>
      <c r="AM262" s="467"/>
      <c r="AN262" s="467"/>
      <c r="AO262" s="467"/>
      <c r="AP262" s="467"/>
      <c r="AQ262" s="467"/>
      <c r="AR262" s="467"/>
      <c r="AS262" s="467"/>
      <c r="AT262" s="467"/>
    </row>
    <row r="263" spans="5:46" customFormat="1" ht="21" customHeight="1">
      <c r="E263" s="196"/>
      <c r="F263" s="197"/>
      <c r="G263" s="197"/>
      <c r="H263" s="198"/>
      <c r="I263" s="199"/>
      <c r="J263" s="200"/>
      <c r="K263" s="200"/>
      <c r="L263" s="200"/>
      <c r="M263" s="200"/>
      <c r="N263" s="200"/>
      <c r="O263" s="200"/>
      <c r="P263" s="200"/>
      <c r="Q263" s="200"/>
      <c r="R263" s="200"/>
      <c r="S263" s="200"/>
      <c r="T263" s="201"/>
      <c r="U263" s="193"/>
      <c r="V263" s="194"/>
      <c r="W263" s="487"/>
      <c r="X263" s="488"/>
      <c r="Y263" s="489"/>
      <c r="Z263" s="493"/>
      <c r="AA263" s="494"/>
      <c r="AB263" s="495"/>
      <c r="AC263" s="210">
        <f t="shared" ref="AC263:AC278" si="10">+W263*Z263</f>
        <v>0</v>
      </c>
      <c r="AD263" s="211"/>
      <c r="AE263" s="211"/>
      <c r="AF263" s="212"/>
      <c r="AG263" s="194"/>
      <c r="AH263" s="194"/>
      <c r="AI263" s="195"/>
      <c r="AJ263" s="486"/>
      <c r="AK263" s="486"/>
      <c r="AL263" s="486"/>
      <c r="AM263" s="486"/>
      <c r="AN263" s="486"/>
      <c r="AO263" s="486"/>
      <c r="AP263" s="486"/>
      <c r="AQ263" s="486"/>
      <c r="AR263" s="486"/>
      <c r="AS263" s="486"/>
      <c r="AT263" s="486"/>
    </row>
    <row r="264" spans="5:46" customFormat="1" ht="21" customHeight="1">
      <c r="E264" s="196"/>
      <c r="F264" s="197"/>
      <c r="G264" s="197"/>
      <c r="H264" s="198"/>
      <c r="I264" s="199"/>
      <c r="J264" s="200"/>
      <c r="K264" s="200"/>
      <c r="L264" s="200"/>
      <c r="M264" s="200"/>
      <c r="N264" s="200"/>
      <c r="O264" s="200"/>
      <c r="P264" s="200"/>
      <c r="Q264" s="200"/>
      <c r="R264" s="200"/>
      <c r="S264" s="200"/>
      <c r="T264" s="201"/>
      <c r="U264" s="193"/>
      <c r="V264" s="194"/>
      <c r="W264" s="487"/>
      <c r="X264" s="488"/>
      <c r="Y264" s="489"/>
      <c r="Z264" s="493"/>
      <c r="AA264" s="494"/>
      <c r="AB264" s="495"/>
      <c r="AC264" s="210">
        <f t="shared" si="10"/>
        <v>0</v>
      </c>
      <c r="AD264" s="211"/>
      <c r="AE264" s="211"/>
      <c r="AF264" s="212"/>
      <c r="AG264" s="194"/>
      <c r="AH264" s="194"/>
      <c r="AI264" s="195"/>
      <c r="AJ264" s="486"/>
      <c r="AK264" s="486"/>
      <c r="AL264" s="486"/>
      <c r="AM264" s="486"/>
      <c r="AN264" s="486"/>
      <c r="AO264" s="486"/>
      <c r="AP264" s="486"/>
      <c r="AQ264" s="486"/>
      <c r="AR264" s="486"/>
      <c r="AS264" s="486"/>
      <c r="AT264" s="486"/>
    </row>
    <row r="265" spans="5:46" customFormat="1" ht="21" customHeight="1">
      <c r="E265" s="196"/>
      <c r="F265" s="197"/>
      <c r="G265" s="197"/>
      <c r="H265" s="198"/>
      <c r="I265" s="199"/>
      <c r="J265" s="200"/>
      <c r="K265" s="200"/>
      <c r="L265" s="200"/>
      <c r="M265" s="200"/>
      <c r="N265" s="200"/>
      <c r="O265" s="200"/>
      <c r="P265" s="200"/>
      <c r="Q265" s="200"/>
      <c r="R265" s="200"/>
      <c r="S265" s="200"/>
      <c r="T265" s="201"/>
      <c r="U265" s="193"/>
      <c r="V265" s="194"/>
      <c r="W265" s="487"/>
      <c r="X265" s="488"/>
      <c r="Y265" s="489"/>
      <c r="Z265" s="493"/>
      <c r="AA265" s="494"/>
      <c r="AB265" s="495"/>
      <c r="AC265" s="210">
        <f t="shared" si="10"/>
        <v>0</v>
      </c>
      <c r="AD265" s="211"/>
      <c r="AE265" s="211"/>
      <c r="AF265" s="212"/>
      <c r="AG265" s="194"/>
      <c r="AH265" s="194"/>
      <c r="AI265" s="195"/>
      <c r="AJ265" s="486"/>
      <c r="AK265" s="486"/>
      <c r="AL265" s="486"/>
      <c r="AM265" s="486"/>
      <c r="AN265" s="486"/>
      <c r="AO265" s="486"/>
      <c r="AP265" s="486"/>
      <c r="AQ265" s="486"/>
      <c r="AR265" s="486"/>
      <c r="AS265" s="486"/>
      <c r="AT265" s="486"/>
    </row>
    <row r="266" spans="5:46" customFormat="1" ht="21" customHeight="1">
      <c r="E266" s="196"/>
      <c r="F266" s="197"/>
      <c r="G266" s="197"/>
      <c r="H266" s="198"/>
      <c r="I266" s="199"/>
      <c r="J266" s="200"/>
      <c r="K266" s="200"/>
      <c r="L266" s="200"/>
      <c r="M266" s="200"/>
      <c r="N266" s="200"/>
      <c r="O266" s="200"/>
      <c r="P266" s="200"/>
      <c r="Q266" s="200"/>
      <c r="R266" s="200"/>
      <c r="S266" s="200"/>
      <c r="T266" s="201"/>
      <c r="U266" s="193"/>
      <c r="V266" s="194"/>
      <c r="W266" s="487"/>
      <c r="X266" s="488"/>
      <c r="Y266" s="489"/>
      <c r="Z266" s="493"/>
      <c r="AA266" s="494"/>
      <c r="AB266" s="495"/>
      <c r="AC266" s="210">
        <f t="shared" si="10"/>
        <v>0</v>
      </c>
      <c r="AD266" s="211"/>
      <c r="AE266" s="211"/>
      <c r="AF266" s="212"/>
      <c r="AG266" s="194"/>
      <c r="AH266" s="194"/>
      <c r="AI266" s="195"/>
      <c r="AJ266" s="486"/>
      <c r="AK266" s="486"/>
      <c r="AL266" s="486"/>
      <c r="AM266" s="486"/>
      <c r="AN266" s="486"/>
      <c r="AO266" s="486"/>
      <c r="AP266" s="486"/>
      <c r="AQ266" s="486"/>
      <c r="AR266" s="486"/>
      <c r="AS266" s="486"/>
      <c r="AT266" s="486"/>
    </row>
    <row r="267" spans="5:46" customFormat="1" ht="21" customHeight="1">
      <c r="E267" s="196"/>
      <c r="F267" s="197"/>
      <c r="G267" s="197"/>
      <c r="H267" s="198"/>
      <c r="I267" s="199"/>
      <c r="J267" s="200"/>
      <c r="K267" s="200"/>
      <c r="L267" s="200"/>
      <c r="M267" s="200"/>
      <c r="N267" s="200"/>
      <c r="O267" s="200"/>
      <c r="P267" s="200"/>
      <c r="Q267" s="200"/>
      <c r="R267" s="200"/>
      <c r="S267" s="200"/>
      <c r="T267" s="201"/>
      <c r="U267" s="193"/>
      <c r="V267" s="194"/>
      <c r="W267" s="487"/>
      <c r="X267" s="488"/>
      <c r="Y267" s="489"/>
      <c r="Z267" s="493"/>
      <c r="AA267" s="494"/>
      <c r="AB267" s="495"/>
      <c r="AC267" s="210">
        <f t="shared" si="10"/>
        <v>0</v>
      </c>
      <c r="AD267" s="211"/>
      <c r="AE267" s="211"/>
      <c r="AF267" s="212"/>
      <c r="AG267" s="194"/>
      <c r="AH267" s="194"/>
      <c r="AI267" s="195"/>
      <c r="AJ267" s="486"/>
      <c r="AK267" s="486"/>
      <c r="AL267" s="486"/>
      <c r="AM267" s="486"/>
      <c r="AN267" s="486"/>
      <c r="AO267" s="486"/>
      <c r="AP267" s="486"/>
      <c r="AQ267" s="486"/>
      <c r="AR267" s="486"/>
      <c r="AS267" s="486"/>
      <c r="AT267" s="486"/>
    </row>
    <row r="268" spans="5:46" customFormat="1" ht="21" customHeight="1">
      <c r="E268" s="196"/>
      <c r="F268" s="197"/>
      <c r="G268" s="197"/>
      <c r="H268" s="198"/>
      <c r="I268" s="199"/>
      <c r="J268" s="200"/>
      <c r="K268" s="200"/>
      <c r="L268" s="200"/>
      <c r="M268" s="200"/>
      <c r="N268" s="200"/>
      <c r="O268" s="200"/>
      <c r="P268" s="200"/>
      <c r="Q268" s="200"/>
      <c r="R268" s="200"/>
      <c r="S268" s="200"/>
      <c r="T268" s="201"/>
      <c r="U268" s="193"/>
      <c r="V268" s="194"/>
      <c r="W268" s="487"/>
      <c r="X268" s="488"/>
      <c r="Y268" s="489"/>
      <c r="Z268" s="493"/>
      <c r="AA268" s="494"/>
      <c r="AB268" s="495"/>
      <c r="AC268" s="210">
        <f t="shared" si="10"/>
        <v>0</v>
      </c>
      <c r="AD268" s="211"/>
      <c r="AE268" s="211"/>
      <c r="AF268" s="212"/>
      <c r="AG268" s="194"/>
      <c r="AH268" s="194"/>
      <c r="AI268" s="195"/>
      <c r="AJ268" s="486"/>
      <c r="AK268" s="486"/>
      <c r="AL268" s="486"/>
      <c r="AM268" s="486"/>
      <c r="AN268" s="486"/>
      <c r="AO268" s="486"/>
      <c r="AP268" s="486"/>
      <c r="AQ268" s="486"/>
      <c r="AR268" s="486"/>
      <c r="AS268" s="486"/>
      <c r="AT268" s="486"/>
    </row>
    <row r="269" spans="5:46" customFormat="1" ht="21" customHeight="1">
      <c r="E269" s="196"/>
      <c r="F269" s="197"/>
      <c r="G269" s="197"/>
      <c r="H269" s="198"/>
      <c r="I269" s="199"/>
      <c r="J269" s="200"/>
      <c r="K269" s="200"/>
      <c r="L269" s="200"/>
      <c r="M269" s="200"/>
      <c r="N269" s="200"/>
      <c r="O269" s="200"/>
      <c r="P269" s="200"/>
      <c r="Q269" s="200"/>
      <c r="R269" s="200"/>
      <c r="S269" s="200"/>
      <c r="T269" s="201"/>
      <c r="U269" s="193"/>
      <c r="V269" s="194"/>
      <c r="W269" s="487"/>
      <c r="X269" s="488"/>
      <c r="Y269" s="489"/>
      <c r="Z269" s="493"/>
      <c r="AA269" s="494"/>
      <c r="AB269" s="495"/>
      <c r="AC269" s="210">
        <f t="shared" si="10"/>
        <v>0</v>
      </c>
      <c r="AD269" s="211"/>
      <c r="AE269" s="211"/>
      <c r="AF269" s="212"/>
      <c r="AG269" s="194"/>
      <c r="AH269" s="194"/>
      <c r="AI269" s="195"/>
      <c r="AJ269" s="486"/>
      <c r="AK269" s="486"/>
      <c r="AL269" s="486"/>
      <c r="AM269" s="486"/>
      <c r="AN269" s="486"/>
      <c r="AO269" s="486"/>
      <c r="AP269" s="486"/>
      <c r="AQ269" s="486"/>
      <c r="AR269" s="486"/>
      <c r="AS269" s="486"/>
      <c r="AT269" s="486"/>
    </row>
    <row r="270" spans="5:46" customFormat="1" ht="21" customHeight="1">
      <c r="E270" s="196"/>
      <c r="F270" s="197"/>
      <c r="G270" s="197"/>
      <c r="H270" s="198"/>
      <c r="I270" s="199"/>
      <c r="J270" s="200"/>
      <c r="K270" s="200"/>
      <c r="L270" s="200"/>
      <c r="M270" s="200"/>
      <c r="N270" s="200"/>
      <c r="O270" s="200"/>
      <c r="P270" s="200"/>
      <c r="Q270" s="200"/>
      <c r="R270" s="200"/>
      <c r="S270" s="200"/>
      <c r="T270" s="201"/>
      <c r="U270" s="193"/>
      <c r="V270" s="194"/>
      <c r="W270" s="487"/>
      <c r="X270" s="488"/>
      <c r="Y270" s="489"/>
      <c r="Z270" s="493"/>
      <c r="AA270" s="494"/>
      <c r="AB270" s="495"/>
      <c r="AC270" s="210">
        <f t="shared" si="10"/>
        <v>0</v>
      </c>
      <c r="AD270" s="211"/>
      <c r="AE270" s="211"/>
      <c r="AF270" s="212"/>
      <c r="AG270" s="194"/>
      <c r="AH270" s="194"/>
      <c r="AI270" s="195"/>
      <c r="AJ270" s="486"/>
      <c r="AK270" s="486"/>
      <c r="AL270" s="486"/>
      <c r="AM270" s="486"/>
      <c r="AN270" s="486"/>
      <c r="AO270" s="486"/>
      <c r="AP270" s="486"/>
      <c r="AQ270" s="486"/>
      <c r="AR270" s="486"/>
      <c r="AS270" s="486"/>
      <c r="AT270" s="486"/>
    </row>
    <row r="271" spans="5:46" customFormat="1" ht="21" customHeight="1">
      <c r="E271" s="196"/>
      <c r="F271" s="197"/>
      <c r="G271" s="197"/>
      <c r="H271" s="198"/>
      <c r="I271" s="199"/>
      <c r="J271" s="200"/>
      <c r="K271" s="200"/>
      <c r="L271" s="200"/>
      <c r="M271" s="200"/>
      <c r="N271" s="200"/>
      <c r="O271" s="200"/>
      <c r="P271" s="200"/>
      <c r="Q271" s="200"/>
      <c r="R271" s="200"/>
      <c r="S271" s="200"/>
      <c r="T271" s="201"/>
      <c r="U271" s="193"/>
      <c r="V271" s="194"/>
      <c r="W271" s="487"/>
      <c r="X271" s="488"/>
      <c r="Y271" s="489"/>
      <c r="Z271" s="493"/>
      <c r="AA271" s="494"/>
      <c r="AB271" s="495"/>
      <c r="AC271" s="210">
        <f t="shared" si="10"/>
        <v>0</v>
      </c>
      <c r="AD271" s="211"/>
      <c r="AE271" s="211"/>
      <c r="AF271" s="212"/>
      <c r="AG271" s="194"/>
      <c r="AH271" s="194"/>
      <c r="AI271" s="195"/>
      <c r="AJ271" s="486"/>
      <c r="AK271" s="486"/>
      <c r="AL271" s="486"/>
      <c r="AM271" s="486"/>
      <c r="AN271" s="486"/>
      <c r="AO271" s="486"/>
      <c r="AP271" s="486"/>
      <c r="AQ271" s="486"/>
      <c r="AR271" s="486"/>
      <c r="AS271" s="486"/>
      <c r="AT271" s="486"/>
    </row>
    <row r="272" spans="5:46" customFormat="1" ht="21" customHeight="1">
      <c r="E272" s="196"/>
      <c r="F272" s="197"/>
      <c r="G272" s="197"/>
      <c r="H272" s="198"/>
      <c r="I272" s="199"/>
      <c r="J272" s="200"/>
      <c r="K272" s="200"/>
      <c r="L272" s="200"/>
      <c r="M272" s="200"/>
      <c r="N272" s="200"/>
      <c r="O272" s="200"/>
      <c r="P272" s="200"/>
      <c r="Q272" s="200"/>
      <c r="R272" s="200"/>
      <c r="S272" s="200"/>
      <c r="T272" s="201"/>
      <c r="U272" s="193"/>
      <c r="V272" s="194"/>
      <c r="W272" s="487"/>
      <c r="X272" s="488"/>
      <c r="Y272" s="489"/>
      <c r="Z272" s="493"/>
      <c r="AA272" s="494"/>
      <c r="AB272" s="495"/>
      <c r="AC272" s="210">
        <f t="shared" si="10"/>
        <v>0</v>
      </c>
      <c r="AD272" s="211"/>
      <c r="AE272" s="211"/>
      <c r="AF272" s="212"/>
      <c r="AG272" s="194"/>
      <c r="AH272" s="194"/>
      <c r="AI272" s="195"/>
      <c r="AJ272" s="486"/>
      <c r="AK272" s="486"/>
      <c r="AL272" s="486"/>
      <c r="AM272" s="486"/>
      <c r="AN272" s="486"/>
      <c r="AO272" s="486"/>
      <c r="AP272" s="486"/>
      <c r="AQ272" s="486"/>
      <c r="AR272" s="486"/>
      <c r="AS272" s="486"/>
      <c r="AT272" s="486"/>
    </row>
    <row r="273" spans="5:46" customFormat="1" ht="21" customHeight="1">
      <c r="E273" s="196"/>
      <c r="F273" s="197"/>
      <c r="G273" s="197"/>
      <c r="H273" s="198"/>
      <c r="I273" s="199"/>
      <c r="J273" s="200"/>
      <c r="K273" s="200"/>
      <c r="L273" s="200"/>
      <c r="M273" s="200"/>
      <c r="N273" s="200"/>
      <c r="O273" s="200"/>
      <c r="P273" s="200"/>
      <c r="Q273" s="200"/>
      <c r="R273" s="200"/>
      <c r="S273" s="200"/>
      <c r="T273" s="201"/>
      <c r="U273" s="193"/>
      <c r="V273" s="194"/>
      <c r="W273" s="487"/>
      <c r="X273" s="488"/>
      <c r="Y273" s="489"/>
      <c r="Z273" s="493"/>
      <c r="AA273" s="494"/>
      <c r="AB273" s="495"/>
      <c r="AC273" s="210">
        <f t="shared" si="10"/>
        <v>0</v>
      </c>
      <c r="AD273" s="211"/>
      <c r="AE273" s="211"/>
      <c r="AF273" s="212"/>
      <c r="AG273" s="194"/>
      <c r="AH273" s="194"/>
      <c r="AI273" s="195"/>
      <c r="AJ273" s="486"/>
      <c r="AK273" s="486"/>
      <c r="AL273" s="486"/>
      <c r="AM273" s="486"/>
      <c r="AN273" s="486"/>
      <c r="AO273" s="486"/>
      <c r="AP273" s="486"/>
      <c r="AQ273" s="486"/>
      <c r="AR273" s="486"/>
      <c r="AS273" s="486"/>
      <c r="AT273" s="486"/>
    </row>
    <row r="274" spans="5:46" customFormat="1" ht="21" customHeight="1">
      <c r="E274" s="196"/>
      <c r="F274" s="197"/>
      <c r="G274" s="197"/>
      <c r="H274" s="198"/>
      <c r="I274" s="199"/>
      <c r="J274" s="200"/>
      <c r="K274" s="200"/>
      <c r="L274" s="200"/>
      <c r="M274" s="200"/>
      <c r="N274" s="200"/>
      <c r="O274" s="200"/>
      <c r="P274" s="200"/>
      <c r="Q274" s="200"/>
      <c r="R274" s="200"/>
      <c r="S274" s="200"/>
      <c r="T274" s="201"/>
      <c r="U274" s="193"/>
      <c r="V274" s="194"/>
      <c r="W274" s="487"/>
      <c r="X274" s="488"/>
      <c r="Y274" s="489"/>
      <c r="Z274" s="493"/>
      <c r="AA274" s="494"/>
      <c r="AB274" s="495"/>
      <c r="AC274" s="210">
        <f t="shared" si="10"/>
        <v>0</v>
      </c>
      <c r="AD274" s="211"/>
      <c r="AE274" s="211"/>
      <c r="AF274" s="212"/>
      <c r="AG274" s="194"/>
      <c r="AH274" s="194"/>
      <c r="AI274" s="195"/>
      <c r="AJ274" s="486"/>
      <c r="AK274" s="486"/>
      <c r="AL274" s="486"/>
      <c r="AM274" s="486"/>
      <c r="AN274" s="486"/>
      <c r="AO274" s="486"/>
      <c r="AP274" s="486"/>
      <c r="AQ274" s="486"/>
      <c r="AR274" s="486"/>
      <c r="AS274" s="486"/>
      <c r="AT274" s="486"/>
    </row>
    <row r="275" spans="5:46" customFormat="1" ht="21" customHeight="1">
      <c r="E275" s="196"/>
      <c r="F275" s="197"/>
      <c r="G275" s="197"/>
      <c r="H275" s="198"/>
      <c r="I275" s="199"/>
      <c r="J275" s="200"/>
      <c r="K275" s="200"/>
      <c r="L275" s="200"/>
      <c r="M275" s="200"/>
      <c r="N275" s="200"/>
      <c r="O275" s="200"/>
      <c r="P275" s="200"/>
      <c r="Q275" s="200"/>
      <c r="R275" s="200"/>
      <c r="S275" s="200"/>
      <c r="T275" s="201"/>
      <c r="U275" s="193"/>
      <c r="V275" s="194"/>
      <c r="W275" s="487"/>
      <c r="X275" s="488"/>
      <c r="Y275" s="489"/>
      <c r="Z275" s="493"/>
      <c r="AA275" s="494"/>
      <c r="AB275" s="495"/>
      <c r="AC275" s="210">
        <f t="shared" si="10"/>
        <v>0</v>
      </c>
      <c r="AD275" s="211"/>
      <c r="AE275" s="211"/>
      <c r="AF275" s="212"/>
      <c r="AG275" s="194"/>
      <c r="AH275" s="194"/>
      <c r="AI275" s="195"/>
      <c r="AJ275" s="486"/>
      <c r="AK275" s="486"/>
      <c r="AL275" s="486"/>
      <c r="AM275" s="486"/>
      <c r="AN275" s="486"/>
      <c r="AO275" s="486"/>
      <c r="AP275" s="486"/>
      <c r="AQ275" s="486"/>
      <c r="AR275" s="486"/>
      <c r="AS275" s="486"/>
      <c r="AT275" s="486"/>
    </row>
    <row r="276" spans="5:46" customFormat="1" ht="21" customHeight="1">
      <c r="E276" s="196"/>
      <c r="F276" s="197"/>
      <c r="G276" s="197"/>
      <c r="H276" s="198"/>
      <c r="I276" s="199"/>
      <c r="J276" s="200"/>
      <c r="K276" s="200"/>
      <c r="L276" s="200"/>
      <c r="M276" s="200"/>
      <c r="N276" s="200"/>
      <c r="O276" s="200"/>
      <c r="P276" s="200"/>
      <c r="Q276" s="200"/>
      <c r="R276" s="200"/>
      <c r="S276" s="200"/>
      <c r="T276" s="201"/>
      <c r="U276" s="193"/>
      <c r="V276" s="194"/>
      <c r="W276" s="487"/>
      <c r="X276" s="488"/>
      <c r="Y276" s="489"/>
      <c r="Z276" s="493"/>
      <c r="AA276" s="494"/>
      <c r="AB276" s="495"/>
      <c r="AC276" s="210">
        <f t="shared" si="10"/>
        <v>0</v>
      </c>
      <c r="AD276" s="211"/>
      <c r="AE276" s="211"/>
      <c r="AF276" s="212"/>
      <c r="AG276" s="194"/>
      <c r="AH276" s="194"/>
      <c r="AI276" s="195"/>
      <c r="AJ276" s="486"/>
      <c r="AK276" s="486"/>
      <c r="AL276" s="486"/>
      <c r="AM276" s="486"/>
      <c r="AN276" s="486"/>
      <c r="AO276" s="486"/>
      <c r="AP276" s="486"/>
      <c r="AQ276" s="486"/>
      <c r="AR276" s="486"/>
      <c r="AS276" s="486"/>
      <c r="AT276" s="486"/>
    </row>
    <row r="277" spans="5:46" customFormat="1" ht="21" customHeight="1">
      <c r="E277" s="196"/>
      <c r="F277" s="197"/>
      <c r="G277" s="197"/>
      <c r="H277" s="198"/>
      <c r="I277" s="199"/>
      <c r="J277" s="200"/>
      <c r="K277" s="200"/>
      <c r="L277" s="200"/>
      <c r="M277" s="200"/>
      <c r="N277" s="200"/>
      <c r="O277" s="200"/>
      <c r="P277" s="200"/>
      <c r="Q277" s="200"/>
      <c r="R277" s="200"/>
      <c r="S277" s="200"/>
      <c r="T277" s="201"/>
      <c r="U277" s="193"/>
      <c r="V277" s="194"/>
      <c r="W277" s="487"/>
      <c r="X277" s="488"/>
      <c r="Y277" s="489"/>
      <c r="Z277" s="493"/>
      <c r="AA277" s="494"/>
      <c r="AB277" s="495"/>
      <c r="AC277" s="210">
        <f t="shared" si="10"/>
        <v>0</v>
      </c>
      <c r="AD277" s="211"/>
      <c r="AE277" s="211"/>
      <c r="AF277" s="212"/>
      <c r="AG277" s="194"/>
      <c r="AH277" s="194"/>
      <c r="AI277" s="195"/>
      <c r="AJ277" s="486"/>
      <c r="AK277" s="486"/>
      <c r="AL277" s="486"/>
      <c r="AM277" s="486"/>
      <c r="AN277" s="486"/>
      <c r="AO277" s="486"/>
      <c r="AP277" s="486"/>
      <c r="AQ277" s="486"/>
      <c r="AR277" s="486"/>
      <c r="AS277" s="486"/>
      <c r="AT277" s="486"/>
    </row>
    <row r="278" spans="5:46" customFormat="1" ht="21" customHeight="1" thickBot="1">
      <c r="E278" s="264"/>
      <c r="F278" s="265"/>
      <c r="G278" s="265"/>
      <c r="H278" s="266"/>
      <c r="I278" s="238"/>
      <c r="J278" s="239"/>
      <c r="K278" s="239"/>
      <c r="L278" s="239"/>
      <c r="M278" s="239"/>
      <c r="N278" s="239"/>
      <c r="O278" s="239"/>
      <c r="P278" s="239"/>
      <c r="Q278" s="239"/>
      <c r="R278" s="239"/>
      <c r="S278" s="239"/>
      <c r="T278" s="240"/>
      <c r="U278" s="316"/>
      <c r="V278" s="252"/>
      <c r="W278" s="502"/>
      <c r="X278" s="503"/>
      <c r="Y278" s="504"/>
      <c r="Z278" s="527"/>
      <c r="AA278" s="528"/>
      <c r="AB278" s="529"/>
      <c r="AC278" s="249">
        <f t="shared" si="10"/>
        <v>0</v>
      </c>
      <c r="AD278" s="250"/>
      <c r="AE278" s="250"/>
      <c r="AF278" s="251"/>
      <c r="AG278" s="252"/>
      <c r="AH278" s="252"/>
      <c r="AI278" s="253"/>
      <c r="AJ278" s="496"/>
      <c r="AK278" s="496"/>
      <c r="AL278" s="496"/>
      <c r="AM278" s="496"/>
      <c r="AN278" s="496"/>
      <c r="AO278" s="496"/>
      <c r="AP278" s="496"/>
      <c r="AQ278" s="496"/>
      <c r="AR278" s="496"/>
      <c r="AS278" s="496"/>
      <c r="AT278" s="496"/>
    </row>
    <row r="279" spans="5:46" customFormat="1" ht="21" customHeight="1" thickTop="1">
      <c r="E279" s="497"/>
      <c r="F279" s="498"/>
      <c r="G279" s="498"/>
      <c r="H279" s="499"/>
      <c r="I279" s="497"/>
      <c r="J279" s="498"/>
      <c r="K279" s="498"/>
      <c r="L279" s="498"/>
      <c r="M279" s="498"/>
      <c r="N279" s="498"/>
      <c r="O279" s="498"/>
      <c r="P279" s="498"/>
      <c r="Q279" s="498"/>
      <c r="R279" s="498"/>
      <c r="S279" s="498"/>
      <c r="T279" s="499"/>
      <c r="U279" s="500"/>
      <c r="V279" s="501"/>
      <c r="W279" s="497"/>
      <c r="X279" s="498"/>
      <c r="Y279" s="499"/>
      <c r="Z279" s="523" t="s">
        <v>45</v>
      </c>
      <c r="AA279" s="524"/>
      <c r="AB279" s="524"/>
      <c r="AC279" s="525">
        <f>SUM(AC262:AF278)</f>
        <v>0</v>
      </c>
      <c r="AD279" s="526"/>
      <c r="AE279" s="526"/>
      <c r="AF279" s="501"/>
      <c r="AG279" s="497"/>
      <c r="AH279" s="498"/>
      <c r="AI279" s="499"/>
      <c r="AJ279" s="497"/>
      <c r="AK279" s="498"/>
      <c r="AL279" s="498"/>
      <c r="AM279" s="498"/>
      <c r="AN279" s="498"/>
      <c r="AO279" s="498"/>
      <c r="AP279" s="498"/>
      <c r="AQ279" s="498"/>
      <c r="AR279" s="498"/>
      <c r="AS279" s="498"/>
      <c r="AT279" s="499"/>
    </row>
    <row r="280" spans="5:46" customFormat="1" ht="21" customHeight="1">
      <c r="E280" s="46"/>
      <c r="F280" s="46"/>
      <c r="G280" s="46"/>
      <c r="H280" s="46"/>
      <c r="I280" s="46"/>
      <c r="J280" s="46"/>
      <c r="K280" s="46"/>
      <c r="L280" s="46"/>
      <c r="M280" s="46"/>
      <c r="N280" s="46"/>
      <c r="O280" s="46"/>
      <c r="P280" s="46"/>
      <c r="Q280" s="46"/>
      <c r="R280" s="46"/>
      <c r="S280" s="46"/>
      <c r="T280" s="46"/>
      <c r="U280" s="46"/>
      <c r="V280" s="46"/>
      <c r="W280" s="46"/>
      <c r="X280" s="46"/>
      <c r="Y280" s="46"/>
      <c r="Z280" s="46"/>
      <c r="AA280" s="46"/>
      <c r="AB280" s="46"/>
      <c r="AC280" s="48"/>
      <c r="AD280" s="46"/>
      <c r="AE280" s="46"/>
      <c r="AF280" s="46"/>
      <c r="AG280" s="46"/>
      <c r="AH280" s="46"/>
      <c r="AI280" s="46"/>
      <c r="AJ280" s="46"/>
      <c r="AK280" s="46"/>
      <c r="AL280" s="46"/>
      <c r="AM280" s="46"/>
      <c r="AN280" s="46"/>
    </row>
  </sheetData>
  <mergeCells count="1708">
    <mergeCell ref="AG279:AI279"/>
    <mergeCell ref="AJ279:AT279"/>
    <mergeCell ref="E279:H279"/>
    <mergeCell ref="I279:T279"/>
    <mergeCell ref="U279:V279"/>
    <mergeCell ref="W279:Y279"/>
    <mergeCell ref="Z279:AB279"/>
    <mergeCell ref="AC279:AF279"/>
    <mergeCell ref="AG277:AI277"/>
    <mergeCell ref="AJ277:AT277"/>
    <mergeCell ref="E278:H278"/>
    <mergeCell ref="I278:T278"/>
    <mergeCell ref="U278:V278"/>
    <mergeCell ref="W278:Y278"/>
    <mergeCell ref="Z278:AB278"/>
    <mergeCell ref="AC278:AF278"/>
    <mergeCell ref="AG278:AI278"/>
    <mergeCell ref="AJ278:AT278"/>
    <mergeCell ref="E277:H277"/>
    <mergeCell ref="I277:T277"/>
    <mergeCell ref="U277:V277"/>
    <mergeCell ref="W277:Y277"/>
    <mergeCell ref="Z277:AB277"/>
    <mergeCell ref="AC277:AF277"/>
    <mergeCell ref="AG275:AI275"/>
    <mergeCell ref="AJ275:AT275"/>
    <mergeCell ref="E276:H276"/>
    <mergeCell ref="I276:T276"/>
    <mergeCell ref="U276:V276"/>
    <mergeCell ref="W276:Y276"/>
    <mergeCell ref="Z276:AB276"/>
    <mergeCell ref="AC276:AF276"/>
    <mergeCell ref="AG276:AI276"/>
    <mergeCell ref="AJ276:AT276"/>
    <mergeCell ref="E275:H275"/>
    <mergeCell ref="I275:T275"/>
    <mergeCell ref="U275:V275"/>
    <mergeCell ref="W275:Y275"/>
    <mergeCell ref="Z275:AB275"/>
    <mergeCell ref="AC275:AF275"/>
    <mergeCell ref="AG273:AI273"/>
    <mergeCell ref="AJ273:AT273"/>
    <mergeCell ref="E274:H274"/>
    <mergeCell ref="I274:T274"/>
    <mergeCell ref="U274:V274"/>
    <mergeCell ref="W274:Y274"/>
    <mergeCell ref="Z274:AB274"/>
    <mergeCell ref="AC274:AF274"/>
    <mergeCell ref="AG274:AI274"/>
    <mergeCell ref="AJ274:AT274"/>
    <mergeCell ref="E273:H273"/>
    <mergeCell ref="I273:T273"/>
    <mergeCell ref="U273:V273"/>
    <mergeCell ref="W273:Y273"/>
    <mergeCell ref="Z273:AB273"/>
    <mergeCell ref="AC273:AF273"/>
    <mergeCell ref="AG271:AI271"/>
    <mergeCell ref="AJ271:AT271"/>
    <mergeCell ref="E272:H272"/>
    <mergeCell ref="I272:T272"/>
    <mergeCell ref="U272:V272"/>
    <mergeCell ref="W272:Y272"/>
    <mergeCell ref="Z272:AB272"/>
    <mergeCell ref="AC272:AF272"/>
    <mergeCell ref="AG272:AI272"/>
    <mergeCell ref="AJ272:AT272"/>
    <mergeCell ref="E271:H271"/>
    <mergeCell ref="I271:T271"/>
    <mergeCell ref="U271:V271"/>
    <mergeCell ref="W271:Y271"/>
    <mergeCell ref="Z271:AB271"/>
    <mergeCell ref="AC271:AF271"/>
    <mergeCell ref="AG269:AI269"/>
    <mergeCell ref="AJ269:AT269"/>
    <mergeCell ref="E270:H270"/>
    <mergeCell ref="I270:T270"/>
    <mergeCell ref="U270:V270"/>
    <mergeCell ref="W270:Y270"/>
    <mergeCell ref="Z270:AB270"/>
    <mergeCell ref="AC270:AF270"/>
    <mergeCell ref="AG270:AI270"/>
    <mergeCell ref="AJ270:AT270"/>
    <mergeCell ref="E269:H269"/>
    <mergeCell ref="I269:T269"/>
    <mergeCell ref="U269:V269"/>
    <mergeCell ref="W269:Y269"/>
    <mergeCell ref="Z269:AB269"/>
    <mergeCell ref="AC269:AF269"/>
    <mergeCell ref="AG267:AI267"/>
    <mergeCell ref="AJ267:AT267"/>
    <mergeCell ref="E268:H268"/>
    <mergeCell ref="I268:T268"/>
    <mergeCell ref="U268:V268"/>
    <mergeCell ref="W268:Y268"/>
    <mergeCell ref="Z268:AB268"/>
    <mergeCell ref="AC268:AF268"/>
    <mergeCell ref="AG268:AI268"/>
    <mergeCell ref="AJ268:AT268"/>
    <mergeCell ref="E267:H267"/>
    <mergeCell ref="I267:T267"/>
    <mergeCell ref="U267:V267"/>
    <mergeCell ref="W267:Y267"/>
    <mergeCell ref="Z267:AB267"/>
    <mergeCell ref="AC267:AF267"/>
    <mergeCell ref="AG265:AI265"/>
    <mergeCell ref="AJ265:AT265"/>
    <mergeCell ref="E266:H266"/>
    <mergeCell ref="I266:T266"/>
    <mergeCell ref="U266:V266"/>
    <mergeCell ref="W266:Y266"/>
    <mergeCell ref="Z266:AB266"/>
    <mergeCell ref="AC266:AF266"/>
    <mergeCell ref="AG266:AI266"/>
    <mergeCell ref="AJ266:AT266"/>
    <mergeCell ref="E265:H265"/>
    <mergeCell ref="I265:T265"/>
    <mergeCell ref="U265:V265"/>
    <mergeCell ref="W265:Y265"/>
    <mergeCell ref="Z265:AB265"/>
    <mergeCell ref="AC265:AF265"/>
    <mergeCell ref="AG263:AI263"/>
    <mergeCell ref="AJ263:AT263"/>
    <mergeCell ref="E264:H264"/>
    <mergeCell ref="I264:T264"/>
    <mergeCell ref="U264:V264"/>
    <mergeCell ref="W264:Y264"/>
    <mergeCell ref="Z264:AB264"/>
    <mergeCell ref="AC264:AF264"/>
    <mergeCell ref="AG264:AI264"/>
    <mergeCell ref="AJ264:AT264"/>
    <mergeCell ref="E263:H263"/>
    <mergeCell ref="I263:T263"/>
    <mergeCell ref="U263:V263"/>
    <mergeCell ref="W263:Y263"/>
    <mergeCell ref="Z263:AB263"/>
    <mergeCell ref="AC263:AF263"/>
    <mergeCell ref="AJ261:AT261"/>
    <mergeCell ref="E262:H262"/>
    <mergeCell ref="I262:T262"/>
    <mergeCell ref="U262:V262"/>
    <mergeCell ref="W262:Y262"/>
    <mergeCell ref="Z262:AB262"/>
    <mergeCell ref="AC262:AF262"/>
    <mergeCell ref="AG262:AI262"/>
    <mergeCell ref="AJ262:AT262"/>
    <mergeCell ref="E256:AT256"/>
    <mergeCell ref="E258:G258"/>
    <mergeCell ref="E259:G259"/>
    <mergeCell ref="E261:H261"/>
    <mergeCell ref="I261:T261"/>
    <mergeCell ref="U261:V261"/>
    <mergeCell ref="W261:Y261"/>
    <mergeCell ref="Z261:AB261"/>
    <mergeCell ref="AC261:AF261"/>
    <mergeCell ref="AG261:AI261"/>
    <mergeCell ref="AG253:AI253"/>
    <mergeCell ref="AJ253:AT253"/>
    <mergeCell ref="E254:H254"/>
    <mergeCell ref="I254:T254"/>
    <mergeCell ref="U254:V254"/>
    <mergeCell ref="W254:Y254"/>
    <mergeCell ref="Z254:AB254"/>
    <mergeCell ref="AC254:AF254"/>
    <mergeCell ref="AG254:AI254"/>
    <mergeCell ref="AJ254:AT254"/>
    <mergeCell ref="E253:H253"/>
    <mergeCell ref="I253:T253"/>
    <mergeCell ref="U253:V253"/>
    <mergeCell ref="W253:Y253"/>
    <mergeCell ref="Z253:AB253"/>
    <mergeCell ref="AC253:AF253"/>
    <mergeCell ref="AG251:AI251"/>
    <mergeCell ref="AJ251:AT251"/>
    <mergeCell ref="E252:H252"/>
    <mergeCell ref="I252:T252"/>
    <mergeCell ref="U252:V252"/>
    <mergeCell ref="W252:Y252"/>
    <mergeCell ref="Z252:AB252"/>
    <mergeCell ref="AC252:AF252"/>
    <mergeCell ref="AG252:AI252"/>
    <mergeCell ref="AJ252:AT252"/>
    <mergeCell ref="E251:H251"/>
    <mergeCell ref="I251:T251"/>
    <mergeCell ref="U251:V251"/>
    <mergeCell ref="W251:Y251"/>
    <mergeCell ref="Z251:AB251"/>
    <mergeCell ref="AC251:AF251"/>
    <mergeCell ref="AG249:AI249"/>
    <mergeCell ref="AJ249:AT249"/>
    <mergeCell ref="E250:H250"/>
    <mergeCell ref="I250:T250"/>
    <mergeCell ref="U250:V250"/>
    <mergeCell ref="W250:Y250"/>
    <mergeCell ref="Z250:AB250"/>
    <mergeCell ref="AC250:AF250"/>
    <mergeCell ref="AG250:AI250"/>
    <mergeCell ref="AJ250:AT250"/>
    <mergeCell ref="E249:H249"/>
    <mergeCell ref="I249:T249"/>
    <mergeCell ref="U249:V249"/>
    <mergeCell ref="W249:Y249"/>
    <mergeCell ref="Z249:AB249"/>
    <mergeCell ref="AC249:AF249"/>
    <mergeCell ref="AG247:AI247"/>
    <mergeCell ref="AJ247:AT247"/>
    <mergeCell ref="E248:H248"/>
    <mergeCell ref="I248:T248"/>
    <mergeCell ref="U248:V248"/>
    <mergeCell ref="W248:Y248"/>
    <mergeCell ref="Z248:AB248"/>
    <mergeCell ref="AC248:AF248"/>
    <mergeCell ref="AG248:AI248"/>
    <mergeCell ref="AJ248:AT248"/>
    <mergeCell ref="E247:H247"/>
    <mergeCell ref="I247:T247"/>
    <mergeCell ref="U247:V247"/>
    <mergeCell ref="W247:Y247"/>
    <mergeCell ref="Z247:AB247"/>
    <mergeCell ref="AC247:AF247"/>
    <mergeCell ref="AG245:AI245"/>
    <mergeCell ref="AJ245:AT245"/>
    <mergeCell ref="E246:H246"/>
    <mergeCell ref="I246:T246"/>
    <mergeCell ref="U246:V246"/>
    <mergeCell ref="W246:Y246"/>
    <mergeCell ref="Z246:AB246"/>
    <mergeCell ref="AC246:AF246"/>
    <mergeCell ref="AG246:AI246"/>
    <mergeCell ref="AJ246:AT246"/>
    <mergeCell ref="E245:H245"/>
    <mergeCell ref="I245:T245"/>
    <mergeCell ref="U245:V245"/>
    <mergeCell ref="W245:Y245"/>
    <mergeCell ref="Z245:AB245"/>
    <mergeCell ref="AC245:AF245"/>
    <mergeCell ref="AG243:AI243"/>
    <mergeCell ref="AJ243:AT243"/>
    <mergeCell ref="E244:H244"/>
    <mergeCell ref="I244:T244"/>
    <mergeCell ref="U244:V244"/>
    <mergeCell ref="W244:Y244"/>
    <mergeCell ref="Z244:AB244"/>
    <mergeCell ref="AC244:AF244"/>
    <mergeCell ref="AG244:AI244"/>
    <mergeCell ref="AJ244:AT244"/>
    <mergeCell ref="E243:H243"/>
    <mergeCell ref="I243:T243"/>
    <mergeCell ref="U243:V243"/>
    <mergeCell ref="W243:Y243"/>
    <mergeCell ref="Z243:AB243"/>
    <mergeCell ref="AC243:AF243"/>
    <mergeCell ref="AG241:AI241"/>
    <mergeCell ref="AJ241:AT241"/>
    <mergeCell ref="E242:H242"/>
    <mergeCell ref="I242:T242"/>
    <mergeCell ref="U242:V242"/>
    <mergeCell ref="W242:Y242"/>
    <mergeCell ref="Z242:AB242"/>
    <mergeCell ref="AC242:AF242"/>
    <mergeCell ref="AG242:AI242"/>
    <mergeCell ref="AJ242:AT242"/>
    <mergeCell ref="E241:H241"/>
    <mergeCell ref="I241:T241"/>
    <mergeCell ref="U241:V241"/>
    <mergeCell ref="W241:Y241"/>
    <mergeCell ref="Z241:AB241"/>
    <mergeCell ref="AC241:AF241"/>
    <mergeCell ref="AG239:AI239"/>
    <mergeCell ref="AJ239:AT239"/>
    <mergeCell ref="E240:H240"/>
    <mergeCell ref="I240:T240"/>
    <mergeCell ref="U240:V240"/>
    <mergeCell ref="W240:Y240"/>
    <mergeCell ref="Z240:AB240"/>
    <mergeCell ref="AC240:AF240"/>
    <mergeCell ref="AG240:AI240"/>
    <mergeCell ref="AJ240:AT240"/>
    <mergeCell ref="E239:H239"/>
    <mergeCell ref="I239:T239"/>
    <mergeCell ref="U239:V239"/>
    <mergeCell ref="W239:Y239"/>
    <mergeCell ref="Z239:AB239"/>
    <mergeCell ref="AC239:AF239"/>
    <mergeCell ref="AJ237:AT237"/>
    <mergeCell ref="E238:H238"/>
    <mergeCell ref="I238:T238"/>
    <mergeCell ref="U238:V238"/>
    <mergeCell ref="W238:Y238"/>
    <mergeCell ref="Z238:AB238"/>
    <mergeCell ref="AC238:AF238"/>
    <mergeCell ref="AG238:AI238"/>
    <mergeCell ref="AJ238:AT238"/>
    <mergeCell ref="AC236:AF236"/>
    <mergeCell ref="AG236:AI236"/>
    <mergeCell ref="AJ236:AT236"/>
    <mergeCell ref="E237:H237"/>
    <mergeCell ref="I237:T237"/>
    <mergeCell ref="U237:V237"/>
    <mergeCell ref="W237:Y237"/>
    <mergeCell ref="Z237:AB237"/>
    <mergeCell ref="AC237:AF237"/>
    <mergeCell ref="AG237:AI237"/>
    <mergeCell ref="AG229:AI229"/>
    <mergeCell ref="AJ229:AT229"/>
    <mergeCell ref="E231:AT231"/>
    <mergeCell ref="E233:G233"/>
    <mergeCell ref="E234:G234"/>
    <mergeCell ref="E236:H236"/>
    <mergeCell ref="I236:T236"/>
    <mergeCell ref="U236:V236"/>
    <mergeCell ref="W236:Y236"/>
    <mergeCell ref="Z236:AB236"/>
    <mergeCell ref="E229:H229"/>
    <mergeCell ref="I229:T229"/>
    <mergeCell ref="U229:V229"/>
    <mergeCell ref="W229:Y229"/>
    <mergeCell ref="Z229:AB229"/>
    <mergeCell ref="AC229:AF229"/>
    <mergeCell ref="AG227:AI227"/>
    <mergeCell ref="AJ227:AT227"/>
    <mergeCell ref="E228:H228"/>
    <mergeCell ref="I228:T228"/>
    <mergeCell ref="U228:V228"/>
    <mergeCell ref="W228:Y228"/>
    <mergeCell ref="Z228:AB228"/>
    <mergeCell ref="AC228:AF228"/>
    <mergeCell ref="AG228:AI228"/>
    <mergeCell ref="AJ228:AT228"/>
    <mergeCell ref="E227:H227"/>
    <mergeCell ref="I227:T227"/>
    <mergeCell ref="U227:V227"/>
    <mergeCell ref="W227:Y227"/>
    <mergeCell ref="Z227:AB227"/>
    <mergeCell ref="AC227:AF227"/>
    <mergeCell ref="AG225:AI225"/>
    <mergeCell ref="AJ225:AT225"/>
    <mergeCell ref="E226:H226"/>
    <mergeCell ref="I226:T226"/>
    <mergeCell ref="U226:V226"/>
    <mergeCell ref="W226:Y226"/>
    <mergeCell ref="Z226:AB226"/>
    <mergeCell ref="AC226:AF226"/>
    <mergeCell ref="AG226:AI226"/>
    <mergeCell ref="AJ226:AT226"/>
    <mergeCell ref="E225:H225"/>
    <mergeCell ref="I225:T225"/>
    <mergeCell ref="U225:V225"/>
    <mergeCell ref="W225:Y225"/>
    <mergeCell ref="Z225:AB225"/>
    <mergeCell ref="AC225:AF225"/>
    <mergeCell ref="AG223:AI223"/>
    <mergeCell ref="AJ223:AT223"/>
    <mergeCell ref="E224:H224"/>
    <mergeCell ref="I224:T224"/>
    <mergeCell ref="U224:V224"/>
    <mergeCell ref="W224:Y224"/>
    <mergeCell ref="Z224:AB224"/>
    <mergeCell ref="AC224:AF224"/>
    <mergeCell ref="AG224:AI224"/>
    <mergeCell ref="AJ224:AT224"/>
    <mergeCell ref="E223:H223"/>
    <mergeCell ref="I223:T223"/>
    <mergeCell ref="U223:V223"/>
    <mergeCell ref="W223:Y223"/>
    <mergeCell ref="Z223:AB223"/>
    <mergeCell ref="AC223:AF223"/>
    <mergeCell ref="AG221:AI221"/>
    <mergeCell ref="AJ221:AT221"/>
    <mergeCell ref="E222:H222"/>
    <mergeCell ref="I222:T222"/>
    <mergeCell ref="U222:V222"/>
    <mergeCell ref="W222:Y222"/>
    <mergeCell ref="Z222:AB222"/>
    <mergeCell ref="AC222:AF222"/>
    <mergeCell ref="AG222:AI222"/>
    <mergeCell ref="AJ222:AT222"/>
    <mergeCell ref="E221:H221"/>
    <mergeCell ref="I221:T221"/>
    <mergeCell ref="U221:V221"/>
    <mergeCell ref="W221:Y221"/>
    <mergeCell ref="Z221:AB221"/>
    <mergeCell ref="AC221:AF221"/>
    <mergeCell ref="AG219:AI219"/>
    <mergeCell ref="AJ219:AT219"/>
    <mergeCell ref="E220:H220"/>
    <mergeCell ref="I220:T220"/>
    <mergeCell ref="U220:V220"/>
    <mergeCell ref="W220:Y220"/>
    <mergeCell ref="Z220:AB220"/>
    <mergeCell ref="AC220:AF220"/>
    <mergeCell ref="AG220:AI220"/>
    <mergeCell ref="AJ220:AT220"/>
    <mergeCell ref="E219:H219"/>
    <mergeCell ref="I219:T219"/>
    <mergeCell ref="U219:V219"/>
    <mergeCell ref="W219:Y219"/>
    <mergeCell ref="Z219:AB219"/>
    <mergeCell ref="AC219:AF219"/>
    <mergeCell ref="AG217:AI217"/>
    <mergeCell ref="AJ217:AT217"/>
    <mergeCell ref="E218:H218"/>
    <mergeCell ref="I218:T218"/>
    <mergeCell ref="U218:V218"/>
    <mergeCell ref="W218:Y218"/>
    <mergeCell ref="Z218:AB218"/>
    <mergeCell ref="AC218:AF218"/>
    <mergeCell ref="AG218:AI218"/>
    <mergeCell ref="AJ218:AT218"/>
    <mergeCell ref="E217:H217"/>
    <mergeCell ref="I217:T217"/>
    <mergeCell ref="U217:V217"/>
    <mergeCell ref="W217:Y217"/>
    <mergeCell ref="Z217:AB217"/>
    <mergeCell ref="AC217:AF217"/>
    <mergeCell ref="AG215:AI215"/>
    <mergeCell ref="AJ215:AT215"/>
    <mergeCell ref="E216:H216"/>
    <mergeCell ref="I216:T216"/>
    <mergeCell ref="U216:V216"/>
    <mergeCell ref="W216:Y216"/>
    <mergeCell ref="Z216:AB216"/>
    <mergeCell ref="AC216:AF216"/>
    <mergeCell ref="AG216:AI216"/>
    <mergeCell ref="AJ216:AT216"/>
    <mergeCell ref="E215:H215"/>
    <mergeCell ref="I215:T215"/>
    <mergeCell ref="U215:V215"/>
    <mergeCell ref="W215:Y215"/>
    <mergeCell ref="Z215:AB215"/>
    <mergeCell ref="AC215:AF215"/>
    <mergeCell ref="AG213:AI213"/>
    <mergeCell ref="AJ213:AT213"/>
    <mergeCell ref="E214:H214"/>
    <mergeCell ref="I214:T214"/>
    <mergeCell ref="U214:V214"/>
    <mergeCell ref="W214:Y214"/>
    <mergeCell ref="Z214:AB214"/>
    <mergeCell ref="AC214:AF214"/>
    <mergeCell ref="AG214:AI214"/>
    <mergeCell ref="AJ214:AT214"/>
    <mergeCell ref="E213:H213"/>
    <mergeCell ref="I213:T213"/>
    <mergeCell ref="U213:V213"/>
    <mergeCell ref="W213:Y213"/>
    <mergeCell ref="Z213:AB213"/>
    <mergeCell ref="AC213:AF213"/>
    <mergeCell ref="AJ211:AT211"/>
    <mergeCell ref="E212:H212"/>
    <mergeCell ref="I212:T212"/>
    <mergeCell ref="U212:V212"/>
    <mergeCell ref="W212:Y212"/>
    <mergeCell ref="Z212:AB212"/>
    <mergeCell ref="AC212:AF212"/>
    <mergeCell ref="AG212:AI212"/>
    <mergeCell ref="AJ212:AT212"/>
    <mergeCell ref="E206:AT206"/>
    <mergeCell ref="E208:G208"/>
    <mergeCell ref="E209:G209"/>
    <mergeCell ref="E211:H211"/>
    <mergeCell ref="I211:T211"/>
    <mergeCell ref="U211:V211"/>
    <mergeCell ref="W211:Y211"/>
    <mergeCell ref="Z211:AB211"/>
    <mergeCell ref="AC211:AF211"/>
    <mergeCell ref="AG211:AI211"/>
    <mergeCell ref="AG203:AI203"/>
    <mergeCell ref="AJ203:AT203"/>
    <mergeCell ref="E204:H204"/>
    <mergeCell ref="I204:T204"/>
    <mergeCell ref="U204:V204"/>
    <mergeCell ref="W204:Y204"/>
    <mergeCell ref="Z204:AB204"/>
    <mergeCell ref="AC204:AF204"/>
    <mergeCell ref="AG204:AI204"/>
    <mergeCell ref="AJ204:AT204"/>
    <mergeCell ref="E203:H203"/>
    <mergeCell ref="I203:T203"/>
    <mergeCell ref="U203:V203"/>
    <mergeCell ref="W203:Y203"/>
    <mergeCell ref="Z203:AB203"/>
    <mergeCell ref="AC203:AF203"/>
    <mergeCell ref="AG201:AI201"/>
    <mergeCell ref="AJ201:AT201"/>
    <mergeCell ref="E202:H202"/>
    <mergeCell ref="I202:T202"/>
    <mergeCell ref="U202:V202"/>
    <mergeCell ref="W202:Y202"/>
    <mergeCell ref="Z202:AB202"/>
    <mergeCell ref="AC202:AF202"/>
    <mergeCell ref="AG202:AI202"/>
    <mergeCell ref="AJ202:AT202"/>
    <mergeCell ref="E201:H201"/>
    <mergeCell ref="I201:T201"/>
    <mergeCell ref="U201:V201"/>
    <mergeCell ref="W201:Y201"/>
    <mergeCell ref="Z201:AB201"/>
    <mergeCell ref="AC201:AF201"/>
    <mergeCell ref="AG199:AI199"/>
    <mergeCell ref="AJ199:AT199"/>
    <mergeCell ref="E200:H200"/>
    <mergeCell ref="I200:T200"/>
    <mergeCell ref="U200:V200"/>
    <mergeCell ref="W200:Y200"/>
    <mergeCell ref="Z200:AB200"/>
    <mergeCell ref="AC200:AF200"/>
    <mergeCell ref="AG200:AI200"/>
    <mergeCell ref="AJ200:AT200"/>
    <mergeCell ref="E199:H199"/>
    <mergeCell ref="I199:T199"/>
    <mergeCell ref="U199:V199"/>
    <mergeCell ref="W199:Y199"/>
    <mergeCell ref="Z199:AB199"/>
    <mergeCell ref="AC199:AF199"/>
    <mergeCell ref="AG197:AI197"/>
    <mergeCell ref="AJ197:AT197"/>
    <mergeCell ref="E198:H198"/>
    <mergeCell ref="I198:T198"/>
    <mergeCell ref="U198:V198"/>
    <mergeCell ref="W198:Y198"/>
    <mergeCell ref="Z198:AB198"/>
    <mergeCell ref="AC198:AF198"/>
    <mergeCell ref="AG198:AI198"/>
    <mergeCell ref="AJ198:AT198"/>
    <mergeCell ref="E197:H197"/>
    <mergeCell ref="I197:T197"/>
    <mergeCell ref="U197:V197"/>
    <mergeCell ref="W197:Y197"/>
    <mergeCell ref="Z197:AB197"/>
    <mergeCell ref="AC197:AF197"/>
    <mergeCell ref="AG195:AI195"/>
    <mergeCell ref="AJ195:AT195"/>
    <mergeCell ref="E196:H196"/>
    <mergeCell ref="I196:T196"/>
    <mergeCell ref="U196:V196"/>
    <mergeCell ref="W196:Y196"/>
    <mergeCell ref="Z196:AB196"/>
    <mergeCell ref="AC196:AF196"/>
    <mergeCell ref="AG196:AI196"/>
    <mergeCell ref="AJ196:AT196"/>
    <mergeCell ref="E195:H195"/>
    <mergeCell ref="I195:T195"/>
    <mergeCell ref="U195:V195"/>
    <mergeCell ref="W195:Y195"/>
    <mergeCell ref="Z195:AB195"/>
    <mergeCell ref="AC195:AF195"/>
    <mergeCell ref="AG193:AI193"/>
    <mergeCell ref="AJ193:AT193"/>
    <mergeCell ref="E194:H194"/>
    <mergeCell ref="I194:T194"/>
    <mergeCell ref="U194:V194"/>
    <mergeCell ref="W194:Y194"/>
    <mergeCell ref="Z194:AB194"/>
    <mergeCell ref="AC194:AF194"/>
    <mergeCell ref="AG194:AI194"/>
    <mergeCell ref="AJ194:AT194"/>
    <mergeCell ref="E193:H193"/>
    <mergeCell ref="I193:T193"/>
    <mergeCell ref="U193:V193"/>
    <mergeCell ref="W193:Y193"/>
    <mergeCell ref="Z193:AB193"/>
    <mergeCell ref="AC193:AF193"/>
    <mergeCell ref="AG191:AI191"/>
    <mergeCell ref="AJ191:AT191"/>
    <mergeCell ref="E192:H192"/>
    <mergeCell ref="I192:T192"/>
    <mergeCell ref="U192:V192"/>
    <mergeCell ref="W192:Y192"/>
    <mergeCell ref="Z192:AB192"/>
    <mergeCell ref="AC192:AF192"/>
    <mergeCell ref="AG192:AI192"/>
    <mergeCell ref="AJ192:AT192"/>
    <mergeCell ref="E191:H191"/>
    <mergeCell ref="I191:T191"/>
    <mergeCell ref="U191:V191"/>
    <mergeCell ref="W191:Y191"/>
    <mergeCell ref="Z191:AB191"/>
    <mergeCell ref="AC191:AF191"/>
    <mergeCell ref="AG189:AI189"/>
    <mergeCell ref="AJ189:AT189"/>
    <mergeCell ref="E190:H190"/>
    <mergeCell ref="I190:T190"/>
    <mergeCell ref="U190:V190"/>
    <mergeCell ref="W190:Y190"/>
    <mergeCell ref="Z190:AB190"/>
    <mergeCell ref="AC190:AF190"/>
    <mergeCell ref="AG190:AI190"/>
    <mergeCell ref="AJ190:AT190"/>
    <mergeCell ref="E189:H189"/>
    <mergeCell ref="I189:T189"/>
    <mergeCell ref="U189:V189"/>
    <mergeCell ref="W189:Y189"/>
    <mergeCell ref="Z189:AB189"/>
    <mergeCell ref="AC189:AF189"/>
    <mergeCell ref="AJ187:AT187"/>
    <mergeCell ref="E188:H188"/>
    <mergeCell ref="I188:T188"/>
    <mergeCell ref="U188:V188"/>
    <mergeCell ref="W188:Y188"/>
    <mergeCell ref="Z188:AB188"/>
    <mergeCell ref="AC188:AF188"/>
    <mergeCell ref="AG188:AI188"/>
    <mergeCell ref="AJ188:AT188"/>
    <mergeCell ref="AC186:AF186"/>
    <mergeCell ref="AG186:AI186"/>
    <mergeCell ref="AJ186:AT186"/>
    <mergeCell ref="E187:H187"/>
    <mergeCell ref="I187:T187"/>
    <mergeCell ref="U187:V187"/>
    <mergeCell ref="W187:Y187"/>
    <mergeCell ref="Z187:AB187"/>
    <mergeCell ref="AC187:AF187"/>
    <mergeCell ref="AG187:AI187"/>
    <mergeCell ref="AG179:AI179"/>
    <mergeCell ref="AJ179:AT179"/>
    <mergeCell ref="E181:AT181"/>
    <mergeCell ref="E183:G183"/>
    <mergeCell ref="E184:G184"/>
    <mergeCell ref="E186:H186"/>
    <mergeCell ref="I186:T186"/>
    <mergeCell ref="U186:V186"/>
    <mergeCell ref="W186:Y186"/>
    <mergeCell ref="Z186:AB186"/>
    <mergeCell ref="E179:H179"/>
    <mergeCell ref="I179:T179"/>
    <mergeCell ref="U179:V179"/>
    <mergeCell ref="W179:Y179"/>
    <mergeCell ref="Z179:AB179"/>
    <mergeCell ref="AC179:AF179"/>
    <mergeCell ref="AG177:AI177"/>
    <mergeCell ref="AJ177:AT177"/>
    <mergeCell ref="E178:H178"/>
    <mergeCell ref="I178:T178"/>
    <mergeCell ref="U178:V178"/>
    <mergeCell ref="W178:Y178"/>
    <mergeCell ref="Z178:AB178"/>
    <mergeCell ref="AC178:AF178"/>
    <mergeCell ref="AG178:AI178"/>
    <mergeCell ref="AJ178:AT178"/>
    <mergeCell ref="E177:H177"/>
    <mergeCell ref="I177:T177"/>
    <mergeCell ref="U177:V177"/>
    <mergeCell ref="W177:Y177"/>
    <mergeCell ref="Z177:AB177"/>
    <mergeCell ref="AC177:AF177"/>
    <mergeCell ref="AG175:AI175"/>
    <mergeCell ref="AJ175:AT175"/>
    <mergeCell ref="E176:H176"/>
    <mergeCell ref="I176:T176"/>
    <mergeCell ref="U176:V176"/>
    <mergeCell ref="W176:Y176"/>
    <mergeCell ref="Z176:AB176"/>
    <mergeCell ref="AC176:AF176"/>
    <mergeCell ref="AG176:AI176"/>
    <mergeCell ref="AJ176:AT176"/>
    <mergeCell ref="E175:H175"/>
    <mergeCell ref="I175:T175"/>
    <mergeCell ref="U175:V175"/>
    <mergeCell ref="W175:Y175"/>
    <mergeCell ref="Z175:AB175"/>
    <mergeCell ref="AC175:AF175"/>
    <mergeCell ref="AG173:AI173"/>
    <mergeCell ref="AJ173:AT173"/>
    <mergeCell ref="E174:H174"/>
    <mergeCell ref="I174:T174"/>
    <mergeCell ref="U174:V174"/>
    <mergeCell ref="W174:Y174"/>
    <mergeCell ref="Z174:AB174"/>
    <mergeCell ref="AC174:AF174"/>
    <mergeCell ref="AG174:AI174"/>
    <mergeCell ref="AJ174:AT174"/>
    <mergeCell ref="E173:H173"/>
    <mergeCell ref="I173:T173"/>
    <mergeCell ref="U173:V173"/>
    <mergeCell ref="W173:Y173"/>
    <mergeCell ref="Z173:AB173"/>
    <mergeCell ref="AC173:AF173"/>
    <mergeCell ref="AG171:AI171"/>
    <mergeCell ref="AJ171:AT171"/>
    <mergeCell ref="E172:H172"/>
    <mergeCell ref="I172:T172"/>
    <mergeCell ref="U172:V172"/>
    <mergeCell ref="W172:Y172"/>
    <mergeCell ref="Z172:AB172"/>
    <mergeCell ref="AC172:AF172"/>
    <mergeCell ref="AG172:AI172"/>
    <mergeCell ref="AJ172:AT172"/>
    <mergeCell ref="E171:H171"/>
    <mergeCell ref="I171:T171"/>
    <mergeCell ref="U171:V171"/>
    <mergeCell ref="W171:Y171"/>
    <mergeCell ref="Z171:AB171"/>
    <mergeCell ref="AC171:AF171"/>
    <mergeCell ref="AG169:AI169"/>
    <mergeCell ref="AJ169:AT169"/>
    <mergeCell ref="E170:H170"/>
    <mergeCell ref="I170:T170"/>
    <mergeCell ref="U170:V170"/>
    <mergeCell ref="W170:Y170"/>
    <mergeCell ref="Z170:AB170"/>
    <mergeCell ref="AC170:AF170"/>
    <mergeCell ref="AG170:AI170"/>
    <mergeCell ref="AJ170:AT170"/>
    <mergeCell ref="E169:H169"/>
    <mergeCell ref="I169:T169"/>
    <mergeCell ref="U169:V169"/>
    <mergeCell ref="W169:Y169"/>
    <mergeCell ref="Z169:AB169"/>
    <mergeCell ref="AC169:AF169"/>
    <mergeCell ref="AG167:AI167"/>
    <mergeCell ref="AJ167:AT167"/>
    <mergeCell ref="E168:H168"/>
    <mergeCell ref="I168:T168"/>
    <mergeCell ref="U168:V168"/>
    <mergeCell ref="W168:Y168"/>
    <mergeCell ref="Z168:AB168"/>
    <mergeCell ref="AC168:AF168"/>
    <mergeCell ref="AG168:AI168"/>
    <mergeCell ref="AJ168:AT168"/>
    <mergeCell ref="E167:H167"/>
    <mergeCell ref="I167:T167"/>
    <mergeCell ref="U167:V167"/>
    <mergeCell ref="W167:Y167"/>
    <mergeCell ref="Z167:AB167"/>
    <mergeCell ref="AC167:AF167"/>
    <mergeCell ref="AG165:AI165"/>
    <mergeCell ref="AJ165:AT165"/>
    <mergeCell ref="E166:H166"/>
    <mergeCell ref="I166:T166"/>
    <mergeCell ref="U166:V166"/>
    <mergeCell ref="W166:Y166"/>
    <mergeCell ref="Z166:AB166"/>
    <mergeCell ref="AC166:AF166"/>
    <mergeCell ref="AG166:AI166"/>
    <mergeCell ref="AJ166:AT166"/>
    <mergeCell ref="E165:H165"/>
    <mergeCell ref="I165:T165"/>
    <mergeCell ref="U165:V165"/>
    <mergeCell ref="W165:Y165"/>
    <mergeCell ref="Z165:AB165"/>
    <mergeCell ref="AC165:AF165"/>
    <mergeCell ref="AG163:AI163"/>
    <mergeCell ref="AJ163:AT163"/>
    <mergeCell ref="E164:H164"/>
    <mergeCell ref="I164:T164"/>
    <mergeCell ref="U164:V164"/>
    <mergeCell ref="W164:Y164"/>
    <mergeCell ref="Z164:AB164"/>
    <mergeCell ref="AC164:AF164"/>
    <mergeCell ref="AG164:AI164"/>
    <mergeCell ref="AJ164:AT164"/>
    <mergeCell ref="E163:H163"/>
    <mergeCell ref="I163:T163"/>
    <mergeCell ref="U163:V163"/>
    <mergeCell ref="W163:Y163"/>
    <mergeCell ref="Z163:AB163"/>
    <mergeCell ref="AC163:AF163"/>
    <mergeCell ref="AJ161:AT161"/>
    <mergeCell ref="E162:H162"/>
    <mergeCell ref="I162:T162"/>
    <mergeCell ref="U162:V162"/>
    <mergeCell ref="W162:Y162"/>
    <mergeCell ref="Z162:AB162"/>
    <mergeCell ref="AC162:AF162"/>
    <mergeCell ref="AG162:AI162"/>
    <mergeCell ref="AJ162:AT162"/>
    <mergeCell ref="E156:AT156"/>
    <mergeCell ref="E158:G158"/>
    <mergeCell ref="E159:G159"/>
    <mergeCell ref="E161:H161"/>
    <mergeCell ref="I161:T161"/>
    <mergeCell ref="U161:V161"/>
    <mergeCell ref="W161:Y161"/>
    <mergeCell ref="Z161:AB161"/>
    <mergeCell ref="AC161:AF161"/>
    <mergeCell ref="AG161:AI161"/>
    <mergeCell ref="AG153:AI153"/>
    <mergeCell ref="AJ153:AT153"/>
    <mergeCell ref="E154:H154"/>
    <mergeCell ref="I154:T154"/>
    <mergeCell ref="U154:V154"/>
    <mergeCell ref="W154:Y154"/>
    <mergeCell ref="Z154:AB154"/>
    <mergeCell ref="AC154:AF154"/>
    <mergeCell ref="AG154:AI154"/>
    <mergeCell ref="AJ154:AT154"/>
    <mergeCell ref="E153:H153"/>
    <mergeCell ref="I153:T153"/>
    <mergeCell ref="U153:V153"/>
    <mergeCell ref="W153:Y153"/>
    <mergeCell ref="Z153:AB153"/>
    <mergeCell ref="AC153:AF153"/>
    <mergeCell ref="AG151:AI151"/>
    <mergeCell ref="AJ151:AT151"/>
    <mergeCell ref="E152:H152"/>
    <mergeCell ref="I152:T152"/>
    <mergeCell ref="U152:V152"/>
    <mergeCell ref="W152:Y152"/>
    <mergeCell ref="Z152:AB152"/>
    <mergeCell ref="AC152:AF152"/>
    <mergeCell ref="AG152:AI152"/>
    <mergeCell ref="AJ152:AT152"/>
    <mergeCell ref="E151:H151"/>
    <mergeCell ref="I151:T151"/>
    <mergeCell ref="U151:V151"/>
    <mergeCell ref="W151:Y151"/>
    <mergeCell ref="Z151:AB151"/>
    <mergeCell ref="AC151:AF151"/>
    <mergeCell ref="AG149:AI149"/>
    <mergeCell ref="AJ149:AT149"/>
    <mergeCell ref="E150:H150"/>
    <mergeCell ref="I150:T150"/>
    <mergeCell ref="U150:V150"/>
    <mergeCell ref="W150:Y150"/>
    <mergeCell ref="Z150:AB150"/>
    <mergeCell ref="AC150:AF150"/>
    <mergeCell ref="AG150:AI150"/>
    <mergeCell ref="AJ150:AT150"/>
    <mergeCell ref="E149:H149"/>
    <mergeCell ref="I149:T149"/>
    <mergeCell ref="U149:V149"/>
    <mergeCell ref="W149:Y149"/>
    <mergeCell ref="Z149:AB149"/>
    <mergeCell ref="AC149:AF149"/>
    <mergeCell ref="AG147:AI147"/>
    <mergeCell ref="AJ147:AT147"/>
    <mergeCell ref="E148:H148"/>
    <mergeCell ref="I148:T148"/>
    <mergeCell ref="U148:V148"/>
    <mergeCell ref="W148:Y148"/>
    <mergeCell ref="Z148:AB148"/>
    <mergeCell ref="AC148:AF148"/>
    <mergeCell ref="AG148:AI148"/>
    <mergeCell ref="AJ148:AT148"/>
    <mergeCell ref="E147:H147"/>
    <mergeCell ref="I147:T147"/>
    <mergeCell ref="U147:V147"/>
    <mergeCell ref="W147:Y147"/>
    <mergeCell ref="Z147:AB147"/>
    <mergeCell ref="AC147:AF147"/>
    <mergeCell ref="AG145:AI145"/>
    <mergeCell ref="AJ145:AT145"/>
    <mergeCell ref="E146:H146"/>
    <mergeCell ref="I146:T146"/>
    <mergeCell ref="U146:V146"/>
    <mergeCell ref="W146:Y146"/>
    <mergeCell ref="Z146:AB146"/>
    <mergeCell ref="AC146:AF146"/>
    <mergeCell ref="AG146:AI146"/>
    <mergeCell ref="AJ146:AT146"/>
    <mergeCell ref="E145:H145"/>
    <mergeCell ref="I145:T145"/>
    <mergeCell ref="U145:V145"/>
    <mergeCell ref="W145:Y145"/>
    <mergeCell ref="Z145:AB145"/>
    <mergeCell ref="AC145:AF145"/>
    <mergeCell ref="AG143:AI143"/>
    <mergeCell ref="AJ143:AT143"/>
    <mergeCell ref="E144:H144"/>
    <mergeCell ref="I144:T144"/>
    <mergeCell ref="U144:V144"/>
    <mergeCell ref="W144:Y144"/>
    <mergeCell ref="Z144:AB144"/>
    <mergeCell ref="AC144:AF144"/>
    <mergeCell ref="AG144:AI144"/>
    <mergeCell ref="AJ144:AT144"/>
    <mergeCell ref="E143:H143"/>
    <mergeCell ref="I143:T143"/>
    <mergeCell ref="U143:V143"/>
    <mergeCell ref="W143:Y143"/>
    <mergeCell ref="Z143:AB143"/>
    <mergeCell ref="AC143:AF143"/>
    <mergeCell ref="AG141:AI141"/>
    <mergeCell ref="AJ141:AT141"/>
    <mergeCell ref="E142:H142"/>
    <mergeCell ref="I142:T142"/>
    <mergeCell ref="U142:V142"/>
    <mergeCell ref="W142:Y142"/>
    <mergeCell ref="Z142:AB142"/>
    <mergeCell ref="AC142:AF142"/>
    <mergeCell ref="AG142:AI142"/>
    <mergeCell ref="AJ142:AT142"/>
    <mergeCell ref="E141:H141"/>
    <mergeCell ref="I141:T141"/>
    <mergeCell ref="U141:V141"/>
    <mergeCell ref="W141:Y141"/>
    <mergeCell ref="Z141:AB141"/>
    <mergeCell ref="AC141:AF141"/>
    <mergeCell ref="AG139:AI139"/>
    <mergeCell ref="AJ139:AT139"/>
    <mergeCell ref="E140:H140"/>
    <mergeCell ref="I140:T140"/>
    <mergeCell ref="U140:V140"/>
    <mergeCell ref="W140:Y140"/>
    <mergeCell ref="Z140:AB140"/>
    <mergeCell ref="AC140:AF140"/>
    <mergeCell ref="AG140:AI140"/>
    <mergeCell ref="AJ140:AT140"/>
    <mergeCell ref="E139:H139"/>
    <mergeCell ref="I139:T139"/>
    <mergeCell ref="U139:V139"/>
    <mergeCell ref="W139:Y139"/>
    <mergeCell ref="Z139:AB139"/>
    <mergeCell ref="AC139:AF139"/>
    <mergeCell ref="AJ137:AT137"/>
    <mergeCell ref="E138:H138"/>
    <mergeCell ref="I138:T138"/>
    <mergeCell ref="U138:V138"/>
    <mergeCell ref="W138:Y138"/>
    <mergeCell ref="Z138:AB138"/>
    <mergeCell ref="AC138:AF138"/>
    <mergeCell ref="AG138:AI138"/>
    <mergeCell ref="AJ138:AT138"/>
    <mergeCell ref="AC136:AF136"/>
    <mergeCell ref="AG136:AI136"/>
    <mergeCell ref="AJ136:AT136"/>
    <mergeCell ref="E137:H137"/>
    <mergeCell ref="I137:T137"/>
    <mergeCell ref="U137:V137"/>
    <mergeCell ref="W137:Y137"/>
    <mergeCell ref="Z137:AB137"/>
    <mergeCell ref="AC137:AF137"/>
    <mergeCell ref="AG137:AI137"/>
    <mergeCell ref="AG129:AI129"/>
    <mergeCell ref="AJ129:AT129"/>
    <mergeCell ref="E131:AT131"/>
    <mergeCell ref="E133:G133"/>
    <mergeCell ref="E134:G134"/>
    <mergeCell ref="E136:H136"/>
    <mergeCell ref="I136:T136"/>
    <mergeCell ref="U136:V136"/>
    <mergeCell ref="W136:Y136"/>
    <mergeCell ref="Z136:AB136"/>
    <mergeCell ref="E129:H129"/>
    <mergeCell ref="I129:T129"/>
    <mergeCell ref="U129:V129"/>
    <mergeCell ref="W129:Y129"/>
    <mergeCell ref="Z129:AB129"/>
    <mergeCell ref="AC129:AF129"/>
    <mergeCell ref="AG127:AI127"/>
    <mergeCell ref="AJ127:AT127"/>
    <mergeCell ref="E128:H128"/>
    <mergeCell ref="I128:T128"/>
    <mergeCell ref="U128:V128"/>
    <mergeCell ref="W128:Y128"/>
    <mergeCell ref="Z128:AB128"/>
    <mergeCell ref="AC128:AF128"/>
    <mergeCell ref="AG128:AI128"/>
    <mergeCell ref="AJ128:AT128"/>
    <mergeCell ref="E127:H127"/>
    <mergeCell ref="I127:T127"/>
    <mergeCell ref="U127:V127"/>
    <mergeCell ref="W127:Y127"/>
    <mergeCell ref="Z127:AB127"/>
    <mergeCell ref="AC127:AF127"/>
    <mergeCell ref="AG125:AI125"/>
    <mergeCell ref="AJ125:AT125"/>
    <mergeCell ref="E126:H126"/>
    <mergeCell ref="I126:T126"/>
    <mergeCell ref="U126:V126"/>
    <mergeCell ref="W126:Y126"/>
    <mergeCell ref="Z126:AB126"/>
    <mergeCell ref="AC126:AF126"/>
    <mergeCell ref="AG126:AI126"/>
    <mergeCell ref="AJ126:AT126"/>
    <mergeCell ref="E125:H125"/>
    <mergeCell ref="I125:T125"/>
    <mergeCell ref="U125:V125"/>
    <mergeCell ref="W125:Y125"/>
    <mergeCell ref="Z125:AB125"/>
    <mergeCell ref="AC125:AF125"/>
    <mergeCell ref="AG123:AI123"/>
    <mergeCell ref="AJ123:AT123"/>
    <mergeCell ref="E124:H124"/>
    <mergeCell ref="I124:T124"/>
    <mergeCell ref="U124:V124"/>
    <mergeCell ref="W124:Y124"/>
    <mergeCell ref="Z124:AB124"/>
    <mergeCell ref="AC124:AF124"/>
    <mergeCell ref="AG124:AI124"/>
    <mergeCell ref="AJ124:AT124"/>
    <mergeCell ref="E123:H123"/>
    <mergeCell ref="I123:T123"/>
    <mergeCell ref="U123:V123"/>
    <mergeCell ref="W123:Y123"/>
    <mergeCell ref="Z123:AB123"/>
    <mergeCell ref="AC123:AF123"/>
    <mergeCell ref="AG121:AI121"/>
    <mergeCell ref="AJ121:AT121"/>
    <mergeCell ref="E122:H122"/>
    <mergeCell ref="I122:T122"/>
    <mergeCell ref="U122:V122"/>
    <mergeCell ref="W122:Y122"/>
    <mergeCell ref="Z122:AB122"/>
    <mergeCell ref="AC122:AF122"/>
    <mergeCell ref="AG122:AI122"/>
    <mergeCell ref="AJ122:AT122"/>
    <mergeCell ref="E121:H121"/>
    <mergeCell ref="I121:T121"/>
    <mergeCell ref="U121:V121"/>
    <mergeCell ref="W121:Y121"/>
    <mergeCell ref="Z121:AB121"/>
    <mergeCell ref="AC121:AF121"/>
    <mergeCell ref="AG119:AI119"/>
    <mergeCell ref="AJ119:AT119"/>
    <mergeCell ref="E120:H120"/>
    <mergeCell ref="I120:T120"/>
    <mergeCell ref="U120:V120"/>
    <mergeCell ref="W120:Y120"/>
    <mergeCell ref="Z120:AB120"/>
    <mergeCell ref="AC120:AF120"/>
    <mergeCell ref="AG120:AI120"/>
    <mergeCell ref="AJ120:AT120"/>
    <mergeCell ref="E119:H119"/>
    <mergeCell ref="I119:T119"/>
    <mergeCell ref="U119:V119"/>
    <mergeCell ref="W119:Y119"/>
    <mergeCell ref="Z119:AB119"/>
    <mergeCell ref="AC119:AF119"/>
    <mergeCell ref="AG117:AI117"/>
    <mergeCell ref="AJ117:AT117"/>
    <mergeCell ref="E118:H118"/>
    <mergeCell ref="I118:T118"/>
    <mergeCell ref="U118:V118"/>
    <mergeCell ref="W118:Y118"/>
    <mergeCell ref="Z118:AB118"/>
    <mergeCell ref="AC118:AF118"/>
    <mergeCell ref="AG118:AI118"/>
    <mergeCell ref="AJ118:AT118"/>
    <mergeCell ref="E117:H117"/>
    <mergeCell ref="I117:T117"/>
    <mergeCell ref="U117:V117"/>
    <mergeCell ref="W117:Y117"/>
    <mergeCell ref="Z117:AB117"/>
    <mergeCell ref="AC117:AF117"/>
    <mergeCell ref="AG115:AI115"/>
    <mergeCell ref="AJ115:AT115"/>
    <mergeCell ref="E116:H116"/>
    <mergeCell ref="I116:T116"/>
    <mergeCell ref="U116:V116"/>
    <mergeCell ref="W116:Y116"/>
    <mergeCell ref="Z116:AB116"/>
    <mergeCell ref="AC116:AF116"/>
    <mergeCell ref="AG116:AI116"/>
    <mergeCell ref="AJ116:AT116"/>
    <mergeCell ref="E115:H115"/>
    <mergeCell ref="I115:T115"/>
    <mergeCell ref="U115:V115"/>
    <mergeCell ref="W115:Y115"/>
    <mergeCell ref="Z115:AB115"/>
    <mergeCell ref="AC115:AF115"/>
    <mergeCell ref="AG113:AI113"/>
    <mergeCell ref="AJ113:AT113"/>
    <mergeCell ref="E114:H114"/>
    <mergeCell ref="I114:T114"/>
    <mergeCell ref="U114:V114"/>
    <mergeCell ref="W114:Y114"/>
    <mergeCell ref="Z114:AB114"/>
    <mergeCell ref="AC114:AF114"/>
    <mergeCell ref="AG114:AI114"/>
    <mergeCell ref="AJ114:AT114"/>
    <mergeCell ref="E113:H113"/>
    <mergeCell ref="I113:T113"/>
    <mergeCell ref="U113:V113"/>
    <mergeCell ref="W113:Y113"/>
    <mergeCell ref="Z113:AB113"/>
    <mergeCell ref="AC113:AF113"/>
    <mergeCell ref="AJ111:AT111"/>
    <mergeCell ref="E112:H112"/>
    <mergeCell ref="I112:T112"/>
    <mergeCell ref="U112:V112"/>
    <mergeCell ref="W112:Y112"/>
    <mergeCell ref="Z112:AB112"/>
    <mergeCell ref="AC112:AF112"/>
    <mergeCell ref="AG112:AI112"/>
    <mergeCell ref="AJ112:AT112"/>
    <mergeCell ref="E106:AT106"/>
    <mergeCell ref="E108:G108"/>
    <mergeCell ref="E109:G109"/>
    <mergeCell ref="E111:H111"/>
    <mergeCell ref="I111:T111"/>
    <mergeCell ref="U111:V111"/>
    <mergeCell ref="W111:Y111"/>
    <mergeCell ref="Z111:AB111"/>
    <mergeCell ref="AC111:AF111"/>
    <mergeCell ref="AG111:AI111"/>
    <mergeCell ref="AG103:AI103"/>
    <mergeCell ref="AJ103:AT103"/>
    <mergeCell ref="E104:H104"/>
    <mergeCell ref="I104:T104"/>
    <mergeCell ref="U104:V104"/>
    <mergeCell ref="W104:Y104"/>
    <mergeCell ref="Z104:AB104"/>
    <mergeCell ref="AC104:AF104"/>
    <mergeCell ref="AG104:AI104"/>
    <mergeCell ref="AJ104:AT104"/>
    <mergeCell ref="E103:H103"/>
    <mergeCell ref="I103:T103"/>
    <mergeCell ref="U103:V103"/>
    <mergeCell ref="W103:Y103"/>
    <mergeCell ref="Z103:AB103"/>
    <mergeCell ref="AC103:AF103"/>
    <mergeCell ref="AG101:AI101"/>
    <mergeCell ref="AJ101:AT101"/>
    <mergeCell ref="E102:H102"/>
    <mergeCell ref="I102:T102"/>
    <mergeCell ref="U102:V102"/>
    <mergeCell ref="W102:Y102"/>
    <mergeCell ref="Z102:AB102"/>
    <mergeCell ref="AC102:AF102"/>
    <mergeCell ref="AG102:AI102"/>
    <mergeCell ref="AJ102:AT102"/>
    <mergeCell ref="E101:H101"/>
    <mergeCell ref="I101:T101"/>
    <mergeCell ref="U101:V101"/>
    <mergeCell ref="W101:Y101"/>
    <mergeCell ref="Z101:AB101"/>
    <mergeCell ref="AC101:AF101"/>
    <mergeCell ref="AG99:AI99"/>
    <mergeCell ref="AJ99:AT99"/>
    <mergeCell ref="E100:H100"/>
    <mergeCell ref="I100:T100"/>
    <mergeCell ref="U100:V100"/>
    <mergeCell ref="W100:Y100"/>
    <mergeCell ref="Z100:AB100"/>
    <mergeCell ref="AC100:AF100"/>
    <mergeCell ref="AG100:AI100"/>
    <mergeCell ref="AJ100:AT100"/>
    <mergeCell ref="E99:H99"/>
    <mergeCell ref="I99:T99"/>
    <mergeCell ref="U99:V99"/>
    <mergeCell ref="W99:Y99"/>
    <mergeCell ref="Z99:AB99"/>
    <mergeCell ref="AC99:AF99"/>
    <mergeCell ref="AG97:AI97"/>
    <mergeCell ref="AJ97:AT97"/>
    <mergeCell ref="E98:H98"/>
    <mergeCell ref="I98:T98"/>
    <mergeCell ref="U98:V98"/>
    <mergeCell ref="W98:Y98"/>
    <mergeCell ref="Z98:AB98"/>
    <mergeCell ref="AC98:AF98"/>
    <mergeCell ref="AG98:AI98"/>
    <mergeCell ref="AJ98:AT98"/>
    <mergeCell ref="E97:H97"/>
    <mergeCell ref="I97:T97"/>
    <mergeCell ref="U97:V97"/>
    <mergeCell ref="W97:Y97"/>
    <mergeCell ref="Z97:AB97"/>
    <mergeCell ref="AC97:AF97"/>
    <mergeCell ref="AG95:AI95"/>
    <mergeCell ref="AJ95:AT95"/>
    <mergeCell ref="E96:H96"/>
    <mergeCell ref="I96:T96"/>
    <mergeCell ref="U96:V96"/>
    <mergeCell ref="W96:Y96"/>
    <mergeCell ref="Z96:AB96"/>
    <mergeCell ref="AC96:AF96"/>
    <mergeCell ref="AG96:AI96"/>
    <mergeCell ref="AJ96:AT96"/>
    <mergeCell ref="E95:H95"/>
    <mergeCell ref="I95:T95"/>
    <mergeCell ref="U95:V95"/>
    <mergeCell ref="W95:Y95"/>
    <mergeCell ref="Z95:AB95"/>
    <mergeCell ref="AC95:AF95"/>
    <mergeCell ref="AG93:AI93"/>
    <mergeCell ref="AJ93:AT93"/>
    <mergeCell ref="E94:H94"/>
    <mergeCell ref="I94:T94"/>
    <mergeCell ref="U94:V94"/>
    <mergeCell ref="W94:Y94"/>
    <mergeCell ref="Z94:AB94"/>
    <mergeCell ref="AC94:AF94"/>
    <mergeCell ref="AG94:AI94"/>
    <mergeCell ref="AJ94:AT94"/>
    <mergeCell ref="E93:H93"/>
    <mergeCell ref="I93:T93"/>
    <mergeCell ref="U93:V93"/>
    <mergeCell ref="W93:Y93"/>
    <mergeCell ref="Z93:AB93"/>
    <mergeCell ref="AC93:AF93"/>
    <mergeCell ref="AG91:AI91"/>
    <mergeCell ref="AJ91:AT91"/>
    <mergeCell ref="E92:H92"/>
    <mergeCell ref="I92:T92"/>
    <mergeCell ref="U92:V92"/>
    <mergeCell ref="W92:Y92"/>
    <mergeCell ref="Z92:AB92"/>
    <mergeCell ref="AC92:AF92"/>
    <mergeCell ref="AG92:AI92"/>
    <mergeCell ref="AJ92:AT92"/>
    <mergeCell ref="E91:H91"/>
    <mergeCell ref="I91:T91"/>
    <mergeCell ref="U91:V91"/>
    <mergeCell ref="W91:Y91"/>
    <mergeCell ref="Z91:AB91"/>
    <mergeCell ref="AC91:AF91"/>
    <mergeCell ref="AG89:AI89"/>
    <mergeCell ref="AJ89:AT89"/>
    <mergeCell ref="E90:H90"/>
    <mergeCell ref="I90:T90"/>
    <mergeCell ref="U90:V90"/>
    <mergeCell ref="W90:Y90"/>
    <mergeCell ref="Z90:AB90"/>
    <mergeCell ref="AC90:AF90"/>
    <mergeCell ref="AG90:AI90"/>
    <mergeCell ref="AJ90:AT90"/>
    <mergeCell ref="E89:H89"/>
    <mergeCell ref="I89:T89"/>
    <mergeCell ref="U89:V89"/>
    <mergeCell ref="W89:Y89"/>
    <mergeCell ref="Z89:AB89"/>
    <mergeCell ref="AC89:AF89"/>
    <mergeCell ref="AJ87:AT87"/>
    <mergeCell ref="E88:H88"/>
    <mergeCell ref="I88:T88"/>
    <mergeCell ref="U88:V88"/>
    <mergeCell ref="W88:Y88"/>
    <mergeCell ref="Z88:AB88"/>
    <mergeCell ref="AC88:AF88"/>
    <mergeCell ref="AG88:AI88"/>
    <mergeCell ref="AJ88:AT88"/>
    <mergeCell ref="AC86:AF86"/>
    <mergeCell ref="AG86:AI86"/>
    <mergeCell ref="AJ86:AT86"/>
    <mergeCell ref="E87:H87"/>
    <mergeCell ref="I87:T87"/>
    <mergeCell ref="U87:V87"/>
    <mergeCell ref="W87:Y87"/>
    <mergeCell ref="Z87:AB87"/>
    <mergeCell ref="AC87:AF87"/>
    <mergeCell ref="AG87:AI87"/>
    <mergeCell ref="AG79:AI79"/>
    <mergeCell ref="AJ79:AT79"/>
    <mergeCell ref="E81:AT81"/>
    <mergeCell ref="E83:G83"/>
    <mergeCell ref="E84:G84"/>
    <mergeCell ref="E86:H86"/>
    <mergeCell ref="I86:T86"/>
    <mergeCell ref="U86:V86"/>
    <mergeCell ref="W86:Y86"/>
    <mergeCell ref="Z86:AB86"/>
    <mergeCell ref="E79:H79"/>
    <mergeCell ref="I79:T79"/>
    <mergeCell ref="U79:V79"/>
    <mergeCell ref="W79:Y79"/>
    <mergeCell ref="Z79:AB79"/>
    <mergeCell ref="AC79:AF79"/>
    <mergeCell ref="AG77:AI77"/>
    <mergeCell ref="AJ77:AT77"/>
    <mergeCell ref="E78:H78"/>
    <mergeCell ref="I78:T78"/>
    <mergeCell ref="U78:V78"/>
    <mergeCell ref="W78:Y78"/>
    <mergeCell ref="Z78:AB78"/>
    <mergeCell ref="AC78:AF78"/>
    <mergeCell ref="AG78:AI78"/>
    <mergeCell ref="AJ78:AT78"/>
    <mergeCell ref="E77:H77"/>
    <mergeCell ref="I77:T77"/>
    <mergeCell ref="U77:V77"/>
    <mergeCell ref="W77:Y77"/>
    <mergeCell ref="Z77:AB77"/>
    <mergeCell ref="AC77:AF77"/>
    <mergeCell ref="AG75:AI75"/>
    <mergeCell ref="AJ75:AT75"/>
    <mergeCell ref="E76:H76"/>
    <mergeCell ref="I76:T76"/>
    <mergeCell ref="U76:V76"/>
    <mergeCell ref="W76:Y76"/>
    <mergeCell ref="Z76:AB76"/>
    <mergeCell ref="AC76:AF76"/>
    <mergeCell ref="AG76:AI76"/>
    <mergeCell ref="AJ76:AT76"/>
    <mergeCell ref="E75:H75"/>
    <mergeCell ref="I75:T75"/>
    <mergeCell ref="U75:V75"/>
    <mergeCell ref="W75:Y75"/>
    <mergeCell ref="Z75:AB75"/>
    <mergeCell ref="AC75:AF75"/>
    <mergeCell ref="AG73:AI73"/>
    <mergeCell ref="AJ73:AT73"/>
    <mergeCell ref="E74:H74"/>
    <mergeCell ref="I74:T74"/>
    <mergeCell ref="U74:V74"/>
    <mergeCell ref="W74:Y74"/>
    <mergeCell ref="Z74:AB74"/>
    <mergeCell ref="AC74:AF74"/>
    <mergeCell ref="AG74:AI74"/>
    <mergeCell ref="AJ74:AT74"/>
    <mergeCell ref="E73:H73"/>
    <mergeCell ref="I73:T73"/>
    <mergeCell ref="U73:V73"/>
    <mergeCell ref="W73:Y73"/>
    <mergeCell ref="Z73:AB73"/>
    <mergeCell ref="AC73:AF73"/>
    <mergeCell ref="AG71:AI71"/>
    <mergeCell ref="AJ71:AT71"/>
    <mergeCell ref="E72:H72"/>
    <mergeCell ref="I72:T72"/>
    <mergeCell ref="U72:V72"/>
    <mergeCell ref="W72:Y72"/>
    <mergeCell ref="Z72:AB72"/>
    <mergeCell ref="AC72:AF72"/>
    <mergeCell ref="AG72:AI72"/>
    <mergeCell ref="AJ72:AT72"/>
    <mergeCell ref="E71:H71"/>
    <mergeCell ref="I71:T71"/>
    <mergeCell ref="U71:V71"/>
    <mergeCell ref="W71:Y71"/>
    <mergeCell ref="Z71:AB71"/>
    <mergeCell ref="AC71:AF71"/>
    <mergeCell ref="AG69:AI69"/>
    <mergeCell ref="AJ69:AT69"/>
    <mergeCell ref="E70:H70"/>
    <mergeCell ref="I70:T70"/>
    <mergeCell ref="U70:V70"/>
    <mergeCell ref="W70:Y70"/>
    <mergeCell ref="Z70:AB70"/>
    <mergeCell ref="AC70:AF70"/>
    <mergeCell ref="AG70:AI70"/>
    <mergeCell ref="AJ70:AT70"/>
    <mergeCell ref="E69:H69"/>
    <mergeCell ref="I69:T69"/>
    <mergeCell ref="U69:V69"/>
    <mergeCell ref="W69:Y69"/>
    <mergeCell ref="Z69:AB69"/>
    <mergeCell ref="AC69:AF69"/>
    <mergeCell ref="AG67:AI67"/>
    <mergeCell ref="AJ67:AT67"/>
    <mergeCell ref="E68:H68"/>
    <mergeCell ref="I68:T68"/>
    <mergeCell ref="U68:V68"/>
    <mergeCell ref="W68:Y68"/>
    <mergeCell ref="Z68:AB68"/>
    <mergeCell ref="AC68:AF68"/>
    <mergeCell ref="AG68:AI68"/>
    <mergeCell ref="AJ68:AT68"/>
    <mergeCell ref="E67:H67"/>
    <mergeCell ref="I67:T67"/>
    <mergeCell ref="U67:V67"/>
    <mergeCell ref="W67:Y67"/>
    <mergeCell ref="Z67:AB67"/>
    <mergeCell ref="AC67:AF67"/>
    <mergeCell ref="AG65:AI65"/>
    <mergeCell ref="AJ65:AT65"/>
    <mergeCell ref="E66:H66"/>
    <mergeCell ref="I66:T66"/>
    <mergeCell ref="U66:V66"/>
    <mergeCell ref="W66:Y66"/>
    <mergeCell ref="Z66:AB66"/>
    <mergeCell ref="AC66:AF66"/>
    <mergeCell ref="AG66:AI66"/>
    <mergeCell ref="AJ66:AT66"/>
    <mergeCell ref="E65:H65"/>
    <mergeCell ref="I65:T65"/>
    <mergeCell ref="U65:V65"/>
    <mergeCell ref="W65:Y65"/>
    <mergeCell ref="Z65:AB65"/>
    <mergeCell ref="AC65:AF65"/>
    <mergeCell ref="AG63:AI63"/>
    <mergeCell ref="AJ63:AT63"/>
    <mergeCell ref="E64:H64"/>
    <mergeCell ref="I64:T64"/>
    <mergeCell ref="U64:V64"/>
    <mergeCell ref="W64:Y64"/>
    <mergeCell ref="Z64:AB64"/>
    <mergeCell ref="AC64:AF64"/>
    <mergeCell ref="AG64:AI64"/>
    <mergeCell ref="AJ64:AT64"/>
    <mergeCell ref="E63:H63"/>
    <mergeCell ref="I63:T63"/>
    <mergeCell ref="U63:V63"/>
    <mergeCell ref="W63:Y63"/>
    <mergeCell ref="Z63:AB63"/>
    <mergeCell ref="AC63:AF63"/>
    <mergeCell ref="AJ61:AT61"/>
    <mergeCell ref="E62:H62"/>
    <mergeCell ref="I62:T62"/>
    <mergeCell ref="U62:V62"/>
    <mergeCell ref="W62:Y62"/>
    <mergeCell ref="Z62:AB62"/>
    <mergeCell ref="AC62:AF62"/>
    <mergeCell ref="AG62:AI62"/>
    <mergeCell ref="AJ62:AT62"/>
    <mergeCell ref="E56:AT56"/>
    <mergeCell ref="E58:G58"/>
    <mergeCell ref="E59:G59"/>
    <mergeCell ref="E61:H61"/>
    <mergeCell ref="I61:T61"/>
    <mergeCell ref="U61:V61"/>
    <mergeCell ref="W61:Y61"/>
    <mergeCell ref="Z61:AB61"/>
    <mergeCell ref="AC61:AF61"/>
    <mergeCell ref="AG61:AI61"/>
    <mergeCell ref="AG54:AI54"/>
    <mergeCell ref="AJ54:AT54"/>
    <mergeCell ref="E55:H55"/>
    <mergeCell ref="I55:T55"/>
    <mergeCell ref="U55:V55"/>
    <mergeCell ref="W55:Y55"/>
    <mergeCell ref="Z55:AB55"/>
    <mergeCell ref="AC55:AF55"/>
    <mergeCell ref="AG55:AI55"/>
    <mergeCell ref="AJ55:AT55"/>
    <mergeCell ref="E54:H54"/>
    <mergeCell ref="I54:T54"/>
    <mergeCell ref="U54:V54"/>
    <mergeCell ref="W54:Y54"/>
    <mergeCell ref="Z54:AB54"/>
    <mergeCell ref="AC54:AF54"/>
    <mergeCell ref="AG52:AI52"/>
    <mergeCell ref="AJ52:AT52"/>
    <mergeCell ref="E53:H53"/>
    <mergeCell ref="I53:T53"/>
    <mergeCell ref="U53:V53"/>
    <mergeCell ref="W53:Y53"/>
    <mergeCell ref="Z53:AB53"/>
    <mergeCell ref="AC53:AF53"/>
    <mergeCell ref="AG53:AI53"/>
    <mergeCell ref="AJ53:AT53"/>
    <mergeCell ref="E52:H52"/>
    <mergeCell ref="I52:T52"/>
    <mergeCell ref="U52:V52"/>
    <mergeCell ref="W52:Y52"/>
    <mergeCell ref="Z52:AB52"/>
    <mergeCell ref="AC52:AF52"/>
    <mergeCell ref="AG50:AI50"/>
    <mergeCell ref="AJ50:AT50"/>
    <mergeCell ref="E51:H51"/>
    <mergeCell ref="I51:T51"/>
    <mergeCell ref="U51:V51"/>
    <mergeCell ref="W51:Y51"/>
    <mergeCell ref="Z51:AB51"/>
    <mergeCell ref="AC51:AF51"/>
    <mergeCell ref="AG51:AI51"/>
    <mergeCell ref="AJ51:AT51"/>
    <mergeCell ref="E50:H50"/>
    <mergeCell ref="I50:T50"/>
    <mergeCell ref="U50:V50"/>
    <mergeCell ref="W50:Y50"/>
    <mergeCell ref="Z50:AB50"/>
    <mergeCell ref="AC50:AF50"/>
    <mergeCell ref="AG48:AI48"/>
    <mergeCell ref="AJ48:AT48"/>
    <mergeCell ref="E49:H49"/>
    <mergeCell ref="I49:T49"/>
    <mergeCell ref="U49:V49"/>
    <mergeCell ref="W49:Y49"/>
    <mergeCell ref="Z49:AB49"/>
    <mergeCell ref="AC49:AF49"/>
    <mergeCell ref="AG49:AI49"/>
    <mergeCell ref="AJ49:AT49"/>
    <mergeCell ref="E48:H48"/>
    <mergeCell ref="I48:T48"/>
    <mergeCell ref="U48:V48"/>
    <mergeCell ref="W48:Y48"/>
    <mergeCell ref="Z48:AB48"/>
    <mergeCell ref="AC48:AF48"/>
    <mergeCell ref="AG46:AI46"/>
    <mergeCell ref="AJ46:AT46"/>
    <mergeCell ref="E47:H47"/>
    <mergeCell ref="I47:T47"/>
    <mergeCell ref="U47:V47"/>
    <mergeCell ref="W47:Y47"/>
    <mergeCell ref="Z47:AB47"/>
    <mergeCell ref="AC47:AF47"/>
    <mergeCell ref="AG47:AI47"/>
    <mergeCell ref="AJ47:AT47"/>
    <mergeCell ref="E46:H46"/>
    <mergeCell ref="I46:T46"/>
    <mergeCell ref="U46:V46"/>
    <mergeCell ref="W46:Y46"/>
    <mergeCell ref="Z46:AB46"/>
    <mergeCell ref="AC46:AF46"/>
    <mergeCell ref="AG44:AI44"/>
    <mergeCell ref="AJ44:AT44"/>
    <mergeCell ref="E45:H45"/>
    <mergeCell ref="I45:T45"/>
    <mergeCell ref="U45:V45"/>
    <mergeCell ref="W45:Y45"/>
    <mergeCell ref="Z45:AB45"/>
    <mergeCell ref="AC45:AF45"/>
    <mergeCell ref="AG45:AI45"/>
    <mergeCell ref="AJ45:AT45"/>
    <mergeCell ref="E44:H44"/>
    <mergeCell ref="I44:T44"/>
    <mergeCell ref="U44:V44"/>
    <mergeCell ref="W44:Y44"/>
    <mergeCell ref="Z44:AB44"/>
    <mergeCell ref="AC44:AF44"/>
    <mergeCell ref="AG42:AI42"/>
    <mergeCell ref="AJ42:AT42"/>
    <mergeCell ref="E43:H43"/>
    <mergeCell ref="I43:T43"/>
    <mergeCell ref="U43:V43"/>
    <mergeCell ref="W43:Y43"/>
    <mergeCell ref="Z43:AB43"/>
    <mergeCell ref="AC43:AF43"/>
    <mergeCell ref="AG43:AI43"/>
    <mergeCell ref="AJ43:AT43"/>
    <mergeCell ref="E42:H42"/>
    <mergeCell ref="I42:T42"/>
    <mergeCell ref="U42:V42"/>
    <mergeCell ref="W42:Y42"/>
    <mergeCell ref="Z42:AB42"/>
    <mergeCell ref="AC42:AF42"/>
    <mergeCell ref="AG40:AI40"/>
    <mergeCell ref="AJ40:AT40"/>
    <mergeCell ref="E41:H41"/>
    <mergeCell ref="I41:T41"/>
    <mergeCell ref="U41:V41"/>
    <mergeCell ref="W41:Y41"/>
    <mergeCell ref="Z41:AB41"/>
    <mergeCell ref="AC41:AF41"/>
    <mergeCell ref="AG41:AI41"/>
    <mergeCell ref="AJ41:AT41"/>
    <mergeCell ref="E40:H40"/>
    <mergeCell ref="I40:T40"/>
    <mergeCell ref="U40:V40"/>
    <mergeCell ref="W40:Y40"/>
    <mergeCell ref="Z40:AB40"/>
    <mergeCell ref="AC40:AF40"/>
    <mergeCell ref="F37:H37"/>
    <mergeCell ref="J37:P37"/>
    <mergeCell ref="AD37:AF37"/>
    <mergeCell ref="AG37:AT37"/>
    <mergeCell ref="F38:H38"/>
    <mergeCell ref="J38:P38"/>
    <mergeCell ref="AD38:AF38"/>
    <mergeCell ref="AG38:AT38"/>
    <mergeCell ref="E32:AT32"/>
    <mergeCell ref="AL33:AT33"/>
    <mergeCell ref="F34:K34"/>
    <mergeCell ref="AL34:AR34"/>
    <mergeCell ref="AS34:AT34"/>
    <mergeCell ref="AD36:AF36"/>
    <mergeCell ref="AG36:AT36"/>
    <mergeCell ref="AC29:AD29"/>
    <mergeCell ref="AE29:AF29"/>
    <mergeCell ref="AG29:AH29"/>
    <mergeCell ref="AI29:AL29"/>
    <mergeCell ref="AM29:AP29"/>
    <mergeCell ref="AQ29:AT29"/>
    <mergeCell ref="AE28:AF28"/>
    <mergeCell ref="AG28:AH28"/>
    <mergeCell ref="AI28:AL28"/>
    <mergeCell ref="AM28:AP28"/>
    <mergeCell ref="AQ28:AT28"/>
    <mergeCell ref="H29:P29"/>
    <mergeCell ref="Q29:R29"/>
    <mergeCell ref="T29:V29"/>
    <mergeCell ref="W29:X29"/>
    <mergeCell ref="Y29:AB29"/>
    <mergeCell ref="H28:P28"/>
    <mergeCell ref="Q28:R28"/>
    <mergeCell ref="T28:V28"/>
    <mergeCell ref="W28:X28"/>
    <mergeCell ref="Y28:AB28"/>
    <mergeCell ref="AC28:AD28"/>
    <mergeCell ref="AC27:AD27"/>
    <mergeCell ref="AE27:AF27"/>
    <mergeCell ref="AG27:AH27"/>
    <mergeCell ref="AI27:AL27"/>
    <mergeCell ref="AM27:AP27"/>
    <mergeCell ref="AQ27:AT27"/>
    <mergeCell ref="AE26:AF26"/>
    <mergeCell ref="AG26:AH26"/>
    <mergeCell ref="AI26:AL26"/>
    <mergeCell ref="AM26:AP26"/>
    <mergeCell ref="AQ26:AT26"/>
    <mergeCell ref="H27:P27"/>
    <mergeCell ref="Q27:R27"/>
    <mergeCell ref="T27:V27"/>
    <mergeCell ref="W27:X27"/>
    <mergeCell ref="Y27:AB27"/>
    <mergeCell ref="H26:P26"/>
    <mergeCell ref="Q26:R26"/>
    <mergeCell ref="T26:V26"/>
    <mergeCell ref="W26:X26"/>
    <mergeCell ref="Y26:AB26"/>
    <mergeCell ref="AC26:AD26"/>
    <mergeCell ref="W20:X20"/>
    <mergeCell ref="Y20:AB20"/>
    <mergeCell ref="AC25:AD25"/>
    <mergeCell ref="AE25:AF25"/>
    <mergeCell ref="AG25:AH25"/>
    <mergeCell ref="AI25:AL25"/>
    <mergeCell ref="AM25:AP25"/>
    <mergeCell ref="AQ25:AT25"/>
    <mergeCell ref="AE24:AF24"/>
    <mergeCell ref="AG24:AH24"/>
    <mergeCell ref="AI24:AL24"/>
    <mergeCell ref="AM24:AP24"/>
    <mergeCell ref="AQ24:AT24"/>
    <mergeCell ref="H25:P25"/>
    <mergeCell ref="Q25:R25"/>
    <mergeCell ref="T25:V25"/>
    <mergeCell ref="W25:X25"/>
    <mergeCell ref="Y25:AB25"/>
    <mergeCell ref="H23:P23"/>
    <mergeCell ref="Q24:R24"/>
    <mergeCell ref="T24:V24"/>
    <mergeCell ref="W24:X24"/>
    <mergeCell ref="Y24:AB24"/>
    <mergeCell ref="AC24:AD24"/>
    <mergeCell ref="AC23:AD23"/>
    <mergeCell ref="AE23:AF23"/>
    <mergeCell ref="AG23:AH23"/>
    <mergeCell ref="AI23:AL23"/>
    <mergeCell ref="AM23:AP23"/>
    <mergeCell ref="AQ23:AT23"/>
    <mergeCell ref="H24:P24"/>
    <mergeCell ref="E20:G20"/>
    <mergeCell ref="E19:G19"/>
    <mergeCell ref="AQ19:AT19"/>
    <mergeCell ref="AE22:AF22"/>
    <mergeCell ref="AG22:AH22"/>
    <mergeCell ref="AI22:AL22"/>
    <mergeCell ref="AM22:AP22"/>
    <mergeCell ref="AQ22:AT22"/>
    <mergeCell ref="Q23:R23"/>
    <mergeCell ref="T23:V23"/>
    <mergeCell ref="W23:X23"/>
    <mergeCell ref="Y23:AB23"/>
    <mergeCell ref="H22:P22"/>
    <mergeCell ref="Q22:R22"/>
    <mergeCell ref="T22:V22"/>
    <mergeCell ref="W22:X22"/>
    <mergeCell ref="Y22:AB22"/>
    <mergeCell ref="AC22:AD22"/>
    <mergeCell ref="AC21:AD21"/>
    <mergeCell ref="AE21:AF21"/>
    <mergeCell ref="AG21:AH21"/>
    <mergeCell ref="AI21:AL21"/>
    <mergeCell ref="AM21:AP21"/>
    <mergeCell ref="AQ21:AT21"/>
    <mergeCell ref="H21:P21"/>
    <mergeCell ref="Q21:R21"/>
    <mergeCell ref="T21:V21"/>
    <mergeCell ref="W21:X21"/>
    <mergeCell ref="Y21:AB21"/>
    <mergeCell ref="H20:P20"/>
    <mergeCell ref="Q20:R20"/>
    <mergeCell ref="T20:V20"/>
    <mergeCell ref="AE20:AF20"/>
    <mergeCell ref="AG20:AH20"/>
    <mergeCell ref="AI20:AL20"/>
    <mergeCell ref="AM20:AP20"/>
    <mergeCell ref="AQ20:AT20"/>
    <mergeCell ref="AI18:AT18"/>
    <mergeCell ref="AI19:AL19"/>
    <mergeCell ref="AM19:AP19"/>
    <mergeCell ref="AC20:AD20"/>
    <mergeCell ref="N11:Q11"/>
    <mergeCell ref="R11:W11"/>
    <mergeCell ref="F12:H12"/>
    <mergeCell ref="I12:M12"/>
    <mergeCell ref="N12:Q12"/>
    <mergeCell ref="R12:W12"/>
    <mergeCell ref="AC18:AH18"/>
    <mergeCell ref="W19:X19"/>
    <mergeCell ref="Y19:AB19"/>
    <mergeCell ref="AC19:AD19"/>
    <mergeCell ref="AE19:AF19"/>
    <mergeCell ref="AG19:AH19"/>
    <mergeCell ref="E18:G18"/>
    <mergeCell ref="H18:P19"/>
    <mergeCell ref="Q18:R19"/>
    <mergeCell ref="S18:S19"/>
    <mergeCell ref="T18:V19"/>
    <mergeCell ref="W18:AB18"/>
    <mergeCell ref="F15:H15"/>
    <mergeCell ref="I15:M15"/>
    <mergeCell ref="N15:Q15"/>
    <mergeCell ref="R15:W15"/>
    <mergeCell ref="Y15:AA15"/>
    <mergeCell ref="U5:Z5"/>
    <mergeCell ref="AC5:AL5"/>
    <mergeCell ref="AN5:AT5"/>
    <mergeCell ref="E6:P6"/>
    <mergeCell ref="U6:Z6"/>
    <mergeCell ref="AC6:AL6"/>
    <mergeCell ref="AN6:AR6"/>
    <mergeCell ref="F14:H14"/>
    <mergeCell ref="I14:M14"/>
    <mergeCell ref="N14:Q14"/>
    <mergeCell ref="R14:W14"/>
    <mergeCell ref="Y14:AA14"/>
    <mergeCell ref="AB14:AT14"/>
    <mergeCell ref="Y12:AA13"/>
    <mergeCell ref="AB12:AT13"/>
    <mergeCell ref="F13:H13"/>
    <mergeCell ref="I13:M13"/>
    <mergeCell ref="N13:Q13"/>
    <mergeCell ref="R13:W13"/>
    <mergeCell ref="I11:M11"/>
    <mergeCell ref="AL8:AN8"/>
    <mergeCell ref="AO8:AT8"/>
    <mergeCell ref="E10:E15"/>
    <mergeCell ref="F10:H10"/>
    <mergeCell ref="I10:M10"/>
    <mergeCell ref="N10:Q10"/>
    <mergeCell ref="R10:W10"/>
    <mergeCell ref="Y10:AA11"/>
    <mergeCell ref="AB10:AT11"/>
    <mergeCell ref="F11:H11"/>
    <mergeCell ref="AB15:AT15"/>
  </mergeCells>
  <phoneticPr fontId="3"/>
  <dataValidations count="2">
    <dataValidation type="list" allowBlank="1" showInputMessage="1" showErrorMessage="1" sqref="AG262:AG278 AG62:AG78 AG237:AG253 AG87:AG103 AG112:AG128 AG137:AG153 AG162:AG178 AG187:AG203 AG212:AG228 AG41:AG54" xr:uid="{7A6EC723-7CC5-4E69-8D96-A94067302E24}">
      <formula1>"課税10%,課税8%,軽減8%,非・不課税"</formula1>
    </dataValidation>
    <dataValidation type="list" allowBlank="1" showInputMessage="1" showErrorMessage="1" sqref="Q20:Q30" xr:uid="{4A2E74FA-7908-4F8A-B7FC-3EF6C4DA776A}">
      <formula1>"課10%,課8%,軽8%,非・不"</formula1>
    </dataValidation>
  </dataValidations>
  <hyperlinks>
    <hyperlink ref="AB14" r:id="rId1" xr:uid="{FA13DA9F-7E6E-435B-B028-1C89D3CE7613}"/>
  </hyperlinks>
  <pageMargins left="0.7" right="0.7" top="0.75" bottom="0.75" header="0.3" footer="0.3"/>
  <pageSetup paperSize="9" scale="98" orientation="landscape" r:id="rId2"/>
  <headerFooter>
    <oddHeader>&amp;C&amp;"ＭＳ Ｐ明朝,標準"&amp;20請　求　書</oddHeader>
  </headerFooter>
  <rowBreaks count="2" manualBreakCount="2">
    <brk id="31" min="4" max="45" man="1"/>
    <brk id="55" min="4" max="45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5" name="Check Box 1">
              <controlPr defaultSize="0" autoFill="0" autoLine="0" autoPict="0">
                <anchor moveWithCells="1">
                  <from>
                    <xdr:col>27</xdr:col>
                    <xdr:colOff>200025</xdr:colOff>
                    <xdr:row>5</xdr:row>
                    <xdr:rowOff>390525</xdr:rowOff>
                  </from>
                  <to>
                    <xdr:col>40</xdr:col>
                    <xdr:colOff>28575</xdr:colOff>
                    <xdr:row>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251101請求書式</vt:lpstr>
      <vt:lpstr>251101入力例</vt:lpstr>
      <vt:lpstr>'251101請求書式'!Print_Area</vt:lpstr>
      <vt:lpstr>'251101入力例'!Print_Area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安藤ハザマ興業(株)指定請求書</dc:title>
  <dc:subject>安藤ハザマ興業(株)指定請求書</dc:subject>
  <dc:creator>Windows ユーザー</dc:creator>
  <cp:lastModifiedBy>鈴木 深雪</cp:lastModifiedBy>
  <cp:lastPrinted>2025-10-30T01:36:26Z</cp:lastPrinted>
  <dcterms:created xsi:type="dcterms:W3CDTF">2023-07-06T08:59:35Z</dcterms:created>
  <dcterms:modified xsi:type="dcterms:W3CDTF">2025-10-30T02:28:07Z</dcterms:modified>
</cp:coreProperties>
</file>